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<sst xmlns="http://schemas.openxmlformats.org/spreadsheetml/2006/main" count="772" uniqueCount="219">
  <si>
    <t>机电一体化技术-智能制造方向</t>
  </si>
  <si>
    <t>2023-2024学年第一学期成绩表</t>
  </si>
  <si>
    <t>2023-2024学年第二学期成绩表</t>
  </si>
  <si>
    <t>序号</t>
  </si>
  <si>
    <t>学号</t>
  </si>
  <si>
    <t>姓名</t>
  </si>
  <si>
    <t>性别</t>
  </si>
  <si>
    <t>民族</t>
  </si>
  <si>
    <t>专业代码</t>
  </si>
  <si>
    <t>专业名称</t>
  </si>
  <si>
    <t>所在班级</t>
  </si>
  <si>
    <t>专业方向</t>
  </si>
  <si>
    <t>英语</t>
  </si>
  <si>
    <t>语文</t>
  </si>
  <si>
    <t>数学</t>
  </si>
  <si>
    <t>数控车削编程与加工</t>
  </si>
  <si>
    <t>传感器应用技术</t>
  </si>
  <si>
    <t>单片机</t>
  </si>
  <si>
    <t>机电一体化设备组装与调试</t>
  </si>
  <si>
    <t>体育与健康</t>
  </si>
  <si>
    <t>学科成绩1</t>
  </si>
  <si>
    <t>学生操行评定实得成绩1</t>
  </si>
  <si>
    <t>综合测评成绩1</t>
  </si>
  <si>
    <t>专业英语</t>
  </si>
  <si>
    <t>质量控制技术基础</t>
  </si>
  <si>
    <t>先进制造技术</t>
  </si>
  <si>
    <t>工业机器人技术基础</t>
  </si>
  <si>
    <t>机械产品三维模型设计</t>
  </si>
  <si>
    <t>劳动教育</t>
  </si>
  <si>
    <t>学科成绩2</t>
  </si>
  <si>
    <t>学生操行评定实得成绩2</t>
  </si>
  <si>
    <t>综合测评成绩2</t>
  </si>
  <si>
    <t>综合测评成绩</t>
  </si>
  <si>
    <t>排名</t>
  </si>
  <si>
    <t>备注1（是否符合校荐条件）</t>
  </si>
  <si>
    <t>备注2（有无退役大学生士兵或省技能大赛三等及以上学生？）</t>
  </si>
  <si>
    <t>2023TS000002</t>
  </si>
  <si>
    <t>王振宇</t>
  </si>
  <si>
    <t>男</t>
  </si>
  <si>
    <t>汉族</t>
  </si>
  <si>
    <t>560301</t>
  </si>
  <si>
    <t>机电一体化技术</t>
  </si>
  <si>
    <t>20大专机电1班</t>
  </si>
  <si>
    <t>智能制造</t>
  </si>
  <si>
    <t>专业综合测评前60%</t>
  </si>
  <si>
    <t>2023TS000093</t>
  </si>
  <si>
    <t>傅其岳</t>
  </si>
  <si>
    <t>20大专机电2班</t>
  </si>
  <si>
    <t>2023TS000008</t>
  </si>
  <si>
    <t>刘秀康</t>
  </si>
  <si>
    <t>2023TS000048</t>
  </si>
  <si>
    <t>张羽翔</t>
  </si>
  <si>
    <t>20大专机电3班</t>
  </si>
  <si>
    <t>2023TS000001</t>
  </si>
  <si>
    <t>谭云峰</t>
  </si>
  <si>
    <t>2023TS000061</t>
  </si>
  <si>
    <t>樊延卓</t>
  </si>
  <si>
    <t>2023TS000049</t>
  </si>
  <si>
    <t>韩亚恒</t>
  </si>
  <si>
    <t>2023TS000031</t>
  </si>
  <si>
    <t>李普鑫</t>
  </si>
  <si>
    <t>2023TS000004</t>
  </si>
  <si>
    <t>张晴瑞</t>
  </si>
  <si>
    <t>2023TS000025</t>
  </si>
  <si>
    <t>高鑫阳</t>
  </si>
  <si>
    <t>2023TS000030</t>
  </si>
  <si>
    <t>徐志松</t>
  </si>
  <si>
    <t>2023TS000029</t>
  </si>
  <si>
    <t>李云鹏</t>
  </si>
  <si>
    <t>2023TS000033</t>
  </si>
  <si>
    <t>雷复琛</t>
  </si>
  <si>
    <t>2023TS000052</t>
  </si>
  <si>
    <t>李召涵</t>
  </si>
  <si>
    <t>2023TS000059</t>
  </si>
  <si>
    <t>刘艺畅</t>
  </si>
  <si>
    <t>2023TS000043</t>
  </si>
  <si>
    <t>王晨宇</t>
  </si>
  <si>
    <t>2023TS000101</t>
  </si>
  <si>
    <t>刘秀龙</t>
  </si>
  <si>
    <t>2023TS000040</t>
  </si>
  <si>
    <t>王玺凯</t>
  </si>
  <si>
    <t>2023TS000058</t>
  </si>
  <si>
    <t>李镕岩</t>
  </si>
  <si>
    <t>2023TS000047</t>
  </si>
  <si>
    <t>周启航</t>
  </si>
  <si>
    <t>2023TS000111</t>
  </si>
  <si>
    <t>邢一鸣</t>
  </si>
  <si>
    <t>2023TS000124</t>
  </si>
  <si>
    <t>刘善鑫</t>
  </si>
  <si>
    <t>2023TS000053</t>
  </si>
  <si>
    <t>李荣展</t>
  </si>
  <si>
    <t>2023TS000023</t>
  </si>
  <si>
    <t>王俊杰</t>
  </si>
  <si>
    <t>2023TS000015</t>
  </si>
  <si>
    <t>魏立坤</t>
  </si>
  <si>
    <t>2023TS000056</t>
  </si>
  <si>
    <t>卜文烨</t>
  </si>
  <si>
    <t>2023TS000036</t>
  </si>
  <si>
    <t>李韵政</t>
  </si>
  <si>
    <t>2023TS000113</t>
  </si>
  <si>
    <t>杨涵博</t>
  </si>
  <si>
    <t>2023TS000054</t>
  </si>
  <si>
    <t>张栋然</t>
  </si>
  <si>
    <t>2023TS000055</t>
  </si>
  <si>
    <t>赵振豪</t>
  </si>
  <si>
    <t>2023TS000073</t>
  </si>
  <si>
    <t>孟庆福</t>
  </si>
  <si>
    <t>20大专机电4班</t>
  </si>
  <si>
    <t>2022年山东省职业院校技能大赛（中职组）“智能家居安装与维护护”竞赛项目，团体三等奖</t>
  </si>
  <si>
    <t>2023TS000020</t>
  </si>
  <si>
    <t>安康</t>
  </si>
  <si>
    <t>2023TS000007</t>
  </si>
  <si>
    <t>骆全喜</t>
  </si>
  <si>
    <t>2023TS000096</t>
  </si>
  <si>
    <t>贾学凯</t>
  </si>
  <si>
    <t>2023TS000010</t>
  </si>
  <si>
    <t>刘帅</t>
  </si>
  <si>
    <t>2023TS000103</t>
  </si>
  <si>
    <t>刘桢策</t>
  </si>
  <si>
    <t>2023TS000024</t>
  </si>
  <si>
    <t>王志辉</t>
  </si>
  <si>
    <t>2023TS000017</t>
  </si>
  <si>
    <t>刘秀哲</t>
  </si>
  <si>
    <t>2023TS000091</t>
  </si>
  <si>
    <t>陈辉亮</t>
  </si>
  <si>
    <t>2023TS000009</t>
  </si>
  <si>
    <t>郝子树</t>
  </si>
  <si>
    <t>2023TS000021</t>
  </si>
  <si>
    <t>岳永昊</t>
  </si>
  <si>
    <t>2023TS000121</t>
  </si>
  <si>
    <t>周升瑞</t>
  </si>
  <si>
    <t>2023TS000006</t>
  </si>
  <si>
    <t>梁书齐</t>
  </si>
  <si>
    <t>2023TS000045</t>
  </si>
  <si>
    <t>杜云志</t>
  </si>
  <si>
    <t>2023TS000037</t>
  </si>
  <si>
    <t>田吉辰</t>
  </si>
  <si>
    <t>2023TS000120</t>
  </si>
  <si>
    <t>赵忠祥</t>
  </si>
  <si>
    <t>2023TS000026</t>
  </si>
  <si>
    <t>孟潮</t>
  </si>
  <si>
    <t>2023TS000028</t>
  </si>
  <si>
    <t>刘中立</t>
  </si>
  <si>
    <t>2023TS000112</t>
  </si>
  <si>
    <t>徐康</t>
  </si>
  <si>
    <t>2023TS000099</t>
  </si>
  <si>
    <t>刘景峰</t>
  </si>
  <si>
    <t>2023TS000016</t>
  </si>
  <si>
    <t>王洪岳</t>
  </si>
  <si>
    <t>2023TS000012</t>
  </si>
  <si>
    <t>杜晗畅</t>
  </si>
  <si>
    <t>2023TS000018</t>
  </si>
  <si>
    <t>程千亿</t>
  </si>
  <si>
    <t>2023TS000027</t>
  </si>
  <si>
    <t>武文魁</t>
  </si>
  <si>
    <t>2023TS000071</t>
  </si>
  <si>
    <t>赵浩栋</t>
  </si>
  <si>
    <t>2023TS000046</t>
  </si>
  <si>
    <t>张凯</t>
  </si>
  <si>
    <t>2023TS000080</t>
  </si>
  <si>
    <t>李善煜</t>
  </si>
  <si>
    <t>2023TS000019</t>
  </si>
  <si>
    <t>王荣尧</t>
  </si>
  <si>
    <t>2023TS000072</t>
  </si>
  <si>
    <t>雷林涵</t>
  </si>
  <si>
    <t>2023TS000011</t>
  </si>
  <si>
    <t>王楠鑫</t>
  </si>
  <si>
    <t>2023TS000094</t>
  </si>
  <si>
    <t>谷旭洋</t>
  </si>
  <si>
    <t>2023TS000095</t>
  </si>
  <si>
    <t>韩烨</t>
  </si>
  <si>
    <t>2023TS000100</t>
  </si>
  <si>
    <t>刘明畅</t>
  </si>
  <si>
    <t>2023TS000105</t>
  </si>
  <si>
    <t>马淑豪</t>
  </si>
  <si>
    <t>2023TS000104</t>
  </si>
  <si>
    <t>刘志浩</t>
  </si>
  <si>
    <t>2023TS000125</t>
  </si>
  <si>
    <t>王智琛</t>
  </si>
  <si>
    <t>2023TS000117</t>
  </si>
  <si>
    <t>张永辉</t>
  </si>
  <si>
    <t>2023TS000114</t>
  </si>
  <si>
    <t>杨洪飞</t>
  </si>
  <si>
    <t>2023TS000097</t>
  </si>
  <si>
    <t>李金宇</t>
  </si>
  <si>
    <t>2023TS000005</t>
  </si>
  <si>
    <t>赵华宇</t>
  </si>
  <si>
    <t>2023TS000118</t>
  </si>
  <si>
    <t>张泽旭</t>
  </si>
  <si>
    <t>2023TS000069</t>
  </si>
  <si>
    <t>朱国荣</t>
  </si>
  <si>
    <t>2023TS000108</t>
  </si>
  <si>
    <t>王延旭</t>
  </si>
  <si>
    <t>2023TS000068</t>
  </si>
  <si>
    <t>亓玉昊</t>
  </si>
  <si>
    <t>2023TS000013</t>
  </si>
  <si>
    <t>杨熙</t>
  </si>
  <si>
    <t>2023TS000014</t>
  </si>
  <si>
    <t>伦立泉</t>
  </si>
  <si>
    <t>2023TS000086</t>
  </si>
  <si>
    <t>张佳乐</t>
  </si>
  <si>
    <t>2023TS000070</t>
  </si>
  <si>
    <t>亓昌荣</t>
  </si>
  <si>
    <t>201840120029</t>
  </si>
  <si>
    <t>曹世民</t>
  </si>
  <si>
    <t>退役大学生士兵</t>
  </si>
  <si>
    <t>2023TS000119</t>
  </si>
  <si>
    <t>赵继泓</t>
  </si>
  <si>
    <t>2023TS000106</t>
  </si>
  <si>
    <t>沙原全</t>
  </si>
  <si>
    <t>回族</t>
  </si>
  <si>
    <t>2023TS000115</t>
  </si>
  <si>
    <t>尹长浩</t>
  </si>
  <si>
    <t>2023TS000085</t>
  </si>
  <si>
    <t>王加鹏</t>
  </si>
  <si>
    <t>2023TS000123</t>
  </si>
  <si>
    <t>高鹏飞</t>
  </si>
  <si>
    <t>2023TS000110</t>
  </si>
  <si>
    <t>邢力文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</si>
</sst>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49" fontId="4" fillId="2" borderId="1" xfId="0" applyNumberFormat="1" applyFont="1" applyFill="1" applyBorder="1" applyAlignment="1"/>
    <xf numFmtId="0" fontId="4" fillId="3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7"/>
  <sheetViews>
    <sheetView tabSelected="1" zoomScale="85" zoomScaleNormal="85" topLeftCell="AB1" workbookViewId="0">
      <selection activeCell="AK1" sqref="AK$1:AK$1048576"/>
    </sheetView>
  </sheetViews>
  <sheetFormatPr defaultColWidth="9" defaultRowHeight="14.5"/>
  <cols>
    <col min="2" max="2" width="20.1376146788991" customWidth="1"/>
    <col min="3" max="3" width="9" style="1"/>
    <col min="4" max="4" width="6.87155963302752" customWidth="1"/>
    <col min="6" max="6" width="9.12844036697248" customWidth="1"/>
    <col min="7" max="7" width="23.3669724770642" customWidth="1"/>
    <col min="8" max="8" width="19.8440366972477" customWidth="1"/>
    <col min="9" max="9" width="21.3761467889908" customWidth="1"/>
    <col min="10" max="19" width="9" customWidth="1"/>
    <col min="20" max="20" width="11.7522935779817" customWidth="1"/>
    <col min="21" max="22" width="9" customWidth="1"/>
    <col min="30" max="30" width="16.1284403669725" customWidth="1"/>
    <col min="32" max="33" width="10.2477064220183" customWidth="1"/>
    <col min="34" max="34" width="6.61467889908257" customWidth="1"/>
    <col min="35" max="35" width="25.8623853211009" customWidth="1"/>
    <col min="36" max="36" width="22.2110091743119" customWidth="1"/>
  </cols>
  <sheetData>
    <row r="1" ht="62" customHeight="1" spans="1:32">
      <c r="A1" s="2" t="s">
        <v>0</v>
      </c>
      <c r="B1" s="3"/>
      <c r="C1" s="4"/>
      <c r="D1" s="3"/>
      <c r="E1" s="3"/>
      <c r="F1" s="3"/>
      <c r="G1" s="3"/>
      <c r="H1" s="3"/>
      <c r="I1" s="3"/>
      <c r="J1" s="14" t="s">
        <v>1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 t="s">
        <v>2</v>
      </c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ht="56" customHeight="1" spans="1:36">
      <c r="A2" s="5" t="s">
        <v>3</v>
      </c>
      <c r="B2" s="5" t="s">
        <v>4</v>
      </c>
      <c r="C2" s="6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7" t="s">
        <v>10</v>
      </c>
      <c r="I2" s="7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13</v>
      </c>
      <c r="AA2" s="5" t="s">
        <v>14</v>
      </c>
      <c r="AB2" s="5" t="s">
        <v>19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</row>
    <row r="3" ht="17.25" customHeight="1" spans="1:36">
      <c r="A3" s="8">
        <v>93</v>
      </c>
      <c r="B3" s="9" t="s">
        <v>36</v>
      </c>
      <c r="C3" s="10" t="s">
        <v>37</v>
      </c>
      <c r="D3" s="9" t="s">
        <v>38</v>
      </c>
      <c r="E3" s="9" t="s">
        <v>39</v>
      </c>
      <c r="F3" s="9" t="s">
        <v>40</v>
      </c>
      <c r="G3" s="9" t="s">
        <v>41</v>
      </c>
      <c r="H3" s="11" t="s">
        <v>42</v>
      </c>
      <c r="I3" s="11" t="s">
        <v>43</v>
      </c>
      <c r="J3" s="15">
        <v>100</v>
      </c>
      <c r="K3" s="15">
        <v>96</v>
      </c>
      <c r="L3" s="15">
        <v>99</v>
      </c>
      <c r="M3" s="15">
        <v>82</v>
      </c>
      <c r="N3" s="15">
        <v>83</v>
      </c>
      <c r="O3" s="15">
        <v>86</v>
      </c>
      <c r="P3" s="15">
        <v>73</v>
      </c>
      <c r="Q3" s="15">
        <v>95</v>
      </c>
      <c r="R3" s="16">
        <f t="shared" ref="R3:R66" si="0">(J3+K3+L3+M3+N3+O3+P3+0.8*Q3)/(7+0.8*1)</f>
        <v>89.1025641025641</v>
      </c>
      <c r="S3" s="8">
        <v>100</v>
      </c>
      <c r="T3" s="17">
        <f t="shared" ref="T3:T66" si="1">0.8*R3+0.2*S3</f>
        <v>91.2820512820513</v>
      </c>
      <c r="U3" s="15">
        <v>100</v>
      </c>
      <c r="V3" s="15">
        <v>94</v>
      </c>
      <c r="W3" s="15">
        <v>85</v>
      </c>
      <c r="X3" s="15">
        <v>79</v>
      </c>
      <c r="Y3" s="15">
        <v>95</v>
      </c>
      <c r="Z3" s="15">
        <v>99</v>
      </c>
      <c r="AA3" s="15">
        <v>87</v>
      </c>
      <c r="AB3" s="15">
        <v>96</v>
      </c>
      <c r="AC3" s="15">
        <v>100</v>
      </c>
      <c r="AD3" s="20">
        <f t="shared" ref="AD3:AD66" si="2">(U3+V3+W3+X3+Y3+Z3+AA3+0.8*AB3+0.8*AC3)/(7+0.8*2)</f>
        <v>92.5348837209302</v>
      </c>
      <c r="AE3" s="8">
        <v>100</v>
      </c>
      <c r="AF3" s="17">
        <f t="shared" ref="AF3:AF66" si="3">0.8*AD3+0.2*AE3</f>
        <v>94.0279069767442</v>
      </c>
      <c r="AG3" s="17">
        <f t="shared" ref="AG3:AG66" si="4">(T3+AF3)/2</f>
        <v>92.6549791293977</v>
      </c>
      <c r="AH3" s="8">
        <v>1</v>
      </c>
      <c r="AI3" s="22" t="s">
        <v>44</v>
      </c>
      <c r="AJ3" s="8"/>
    </row>
    <row r="4" ht="17.25" customHeight="1" spans="1:36">
      <c r="A4" s="8">
        <v>182</v>
      </c>
      <c r="B4" s="9" t="s">
        <v>45</v>
      </c>
      <c r="C4" s="10" t="s">
        <v>46</v>
      </c>
      <c r="D4" s="9" t="s">
        <v>38</v>
      </c>
      <c r="E4" s="9" t="s">
        <v>39</v>
      </c>
      <c r="F4" s="9" t="s">
        <v>40</v>
      </c>
      <c r="G4" s="9" t="s">
        <v>41</v>
      </c>
      <c r="H4" s="11" t="s">
        <v>47</v>
      </c>
      <c r="I4" s="11" t="s">
        <v>43</v>
      </c>
      <c r="J4" s="15">
        <v>100</v>
      </c>
      <c r="K4" s="15">
        <v>96</v>
      </c>
      <c r="L4" s="15">
        <v>96</v>
      </c>
      <c r="M4" s="15">
        <v>96</v>
      </c>
      <c r="N4" s="15">
        <v>90</v>
      </c>
      <c r="O4" s="15">
        <v>97</v>
      </c>
      <c r="P4" s="15">
        <v>76</v>
      </c>
      <c r="Q4" s="15">
        <v>80</v>
      </c>
      <c r="R4" s="16">
        <f t="shared" si="0"/>
        <v>91.6666666666667</v>
      </c>
      <c r="S4" s="11">
        <v>100</v>
      </c>
      <c r="T4" s="17">
        <f t="shared" si="1"/>
        <v>93.3333333333333</v>
      </c>
      <c r="U4" s="15">
        <v>98</v>
      </c>
      <c r="V4" s="15">
        <v>95</v>
      </c>
      <c r="W4" s="15">
        <v>89</v>
      </c>
      <c r="X4" s="15">
        <v>85</v>
      </c>
      <c r="Y4" s="15">
        <v>67</v>
      </c>
      <c r="Z4" s="15">
        <v>99</v>
      </c>
      <c r="AA4" s="15">
        <v>81</v>
      </c>
      <c r="AB4" s="15">
        <v>97</v>
      </c>
      <c r="AC4" s="15">
        <v>98</v>
      </c>
      <c r="AD4" s="20">
        <f t="shared" si="2"/>
        <v>89.5348837209302</v>
      </c>
      <c r="AE4" s="11">
        <v>100</v>
      </c>
      <c r="AF4" s="17">
        <f t="shared" si="3"/>
        <v>91.6279069767442</v>
      </c>
      <c r="AG4" s="17">
        <f t="shared" si="4"/>
        <v>92.4806201550388</v>
      </c>
      <c r="AH4" s="8">
        <v>2</v>
      </c>
      <c r="AI4" s="22" t="s">
        <v>44</v>
      </c>
      <c r="AJ4" s="8"/>
    </row>
    <row r="5" ht="17.25" customHeight="1" spans="1:36">
      <c r="A5" s="8">
        <v>99</v>
      </c>
      <c r="B5" s="9" t="s">
        <v>48</v>
      </c>
      <c r="C5" s="10" t="s">
        <v>49</v>
      </c>
      <c r="D5" s="9" t="s">
        <v>38</v>
      </c>
      <c r="E5" s="9" t="s">
        <v>39</v>
      </c>
      <c r="F5" s="9" t="s">
        <v>40</v>
      </c>
      <c r="G5" s="9" t="s">
        <v>41</v>
      </c>
      <c r="H5" s="11" t="s">
        <v>42</v>
      </c>
      <c r="I5" s="11" t="s">
        <v>43</v>
      </c>
      <c r="J5" s="15">
        <v>100</v>
      </c>
      <c r="K5" s="15">
        <v>95</v>
      </c>
      <c r="L5" s="15">
        <v>92</v>
      </c>
      <c r="M5" s="15">
        <v>83</v>
      </c>
      <c r="N5" s="15">
        <v>99</v>
      </c>
      <c r="O5" s="15">
        <v>70</v>
      </c>
      <c r="P5" s="15">
        <v>67</v>
      </c>
      <c r="Q5" s="15">
        <v>90</v>
      </c>
      <c r="R5" s="16">
        <f t="shared" si="0"/>
        <v>86.9230769230769</v>
      </c>
      <c r="S5" s="8">
        <v>100</v>
      </c>
      <c r="T5" s="17">
        <f t="shared" si="1"/>
        <v>89.5384615384615</v>
      </c>
      <c r="U5" s="15">
        <v>100</v>
      </c>
      <c r="V5" s="15">
        <v>96</v>
      </c>
      <c r="W5" s="15">
        <v>88</v>
      </c>
      <c r="X5" s="15">
        <v>80</v>
      </c>
      <c r="Y5" s="15">
        <v>100</v>
      </c>
      <c r="Z5" s="15">
        <v>99</v>
      </c>
      <c r="AA5" s="15">
        <v>86</v>
      </c>
      <c r="AB5" s="15">
        <v>95</v>
      </c>
      <c r="AC5" s="15">
        <v>98</v>
      </c>
      <c r="AD5" s="20">
        <f t="shared" si="2"/>
        <v>93.4186046511628</v>
      </c>
      <c r="AE5" s="8">
        <v>100</v>
      </c>
      <c r="AF5" s="17">
        <f t="shared" si="3"/>
        <v>94.7348837209302</v>
      </c>
      <c r="AG5" s="17">
        <f t="shared" si="4"/>
        <v>92.1366726296959</v>
      </c>
      <c r="AH5" s="8">
        <v>3</v>
      </c>
      <c r="AI5" s="22" t="s">
        <v>44</v>
      </c>
      <c r="AJ5" s="8"/>
    </row>
    <row r="6" ht="17.25" customHeight="1" spans="1:36">
      <c r="A6" s="8">
        <v>138</v>
      </c>
      <c r="B6" s="9" t="s">
        <v>50</v>
      </c>
      <c r="C6" s="10" t="s">
        <v>51</v>
      </c>
      <c r="D6" s="9" t="s">
        <v>38</v>
      </c>
      <c r="E6" s="9" t="s">
        <v>39</v>
      </c>
      <c r="F6" s="9" t="s">
        <v>40</v>
      </c>
      <c r="G6" s="9" t="s">
        <v>41</v>
      </c>
      <c r="H6" s="11" t="s">
        <v>52</v>
      </c>
      <c r="I6" s="11" t="s">
        <v>43</v>
      </c>
      <c r="J6" s="15">
        <v>100</v>
      </c>
      <c r="K6" s="15">
        <v>95</v>
      </c>
      <c r="L6" s="15">
        <v>90</v>
      </c>
      <c r="M6" s="15">
        <v>86</v>
      </c>
      <c r="N6" s="15">
        <v>94</v>
      </c>
      <c r="O6" s="15">
        <v>95</v>
      </c>
      <c r="P6" s="15">
        <v>64</v>
      </c>
      <c r="Q6" s="15">
        <v>98</v>
      </c>
      <c r="R6" s="16">
        <f t="shared" si="0"/>
        <v>90.051282051282</v>
      </c>
      <c r="S6" s="8">
        <v>100</v>
      </c>
      <c r="T6" s="17">
        <f t="shared" si="1"/>
        <v>92.0410256410256</v>
      </c>
      <c r="U6" s="15">
        <v>100</v>
      </c>
      <c r="V6" s="15">
        <v>95</v>
      </c>
      <c r="W6" s="15">
        <v>87</v>
      </c>
      <c r="X6" s="15">
        <v>84</v>
      </c>
      <c r="Y6" s="15">
        <v>66</v>
      </c>
      <c r="Z6" s="15">
        <v>99</v>
      </c>
      <c r="AA6" s="15">
        <v>93</v>
      </c>
      <c r="AB6" s="15">
        <v>90</v>
      </c>
      <c r="AC6" s="8">
        <v>100</v>
      </c>
      <c r="AD6" s="20">
        <f t="shared" si="2"/>
        <v>90.2325581395349</v>
      </c>
      <c r="AE6" s="8">
        <v>100</v>
      </c>
      <c r="AF6" s="17">
        <f t="shared" si="3"/>
        <v>92.1860465116279</v>
      </c>
      <c r="AG6" s="17">
        <f t="shared" si="4"/>
        <v>92.1135360763268</v>
      </c>
      <c r="AH6" s="8">
        <v>4</v>
      </c>
      <c r="AI6" s="22" t="s">
        <v>44</v>
      </c>
      <c r="AJ6" s="8"/>
    </row>
    <row r="7" ht="17.25" customHeight="1" spans="1:36">
      <c r="A7" s="8">
        <v>92</v>
      </c>
      <c r="B7" s="9" t="s">
        <v>53</v>
      </c>
      <c r="C7" s="10" t="s">
        <v>54</v>
      </c>
      <c r="D7" s="9" t="s">
        <v>38</v>
      </c>
      <c r="E7" s="9" t="s">
        <v>39</v>
      </c>
      <c r="F7" s="9" t="s">
        <v>40</v>
      </c>
      <c r="G7" s="9" t="s">
        <v>41</v>
      </c>
      <c r="H7" s="11" t="s">
        <v>42</v>
      </c>
      <c r="I7" s="11" t="s">
        <v>43</v>
      </c>
      <c r="J7" s="15">
        <v>100</v>
      </c>
      <c r="K7" s="15">
        <v>95</v>
      </c>
      <c r="L7" s="15">
        <v>86</v>
      </c>
      <c r="M7" s="15">
        <v>80</v>
      </c>
      <c r="N7" s="15">
        <v>97</v>
      </c>
      <c r="O7" s="15">
        <v>82</v>
      </c>
      <c r="P7" s="15">
        <v>67</v>
      </c>
      <c r="Q7" s="15">
        <v>90</v>
      </c>
      <c r="R7" s="16">
        <f t="shared" si="0"/>
        <v>87.0512820512821</v>
      </c>
      <c r="S7" s="8">
        <v>100</v>
      </c>
      <c r="T7" s="17">
        <f t="shared" si="1"/>
        <v>89.6410256410256</v>
      </c>
      <c r="U7" s="15">
        <v>100</v>
      </c>
      <c r="V7" s="15">
        <v>84</v>
      </c>
      <c r="W7" s="15">
        <v>90</v>
      </c>
      <c r="X7" s="15">
        <v>81</v>
      </c>
      <c r="Y7" s="15">
        <v>99</v>
      </c>
      <c r="Z7" s="15">
        <v>98</v>
      </c>
      <c r="AA7" s="15">
        <v>95</v>
      </c>
      <c r="AB7" s="15">
        <v>96</v>
      </c>
      <c r="AC7" s="15">
        <v>95</v>
      </c>
      <c r="AD7" s="20">
        <f t="shared" si="2"/>
        <v>93</v>
      </c>
      <c r="AE7" s="8">
        <v>100</v>
      </c>
      <c r="AF7" s="17">
        <f t="shared" si="3"/>
        <v>94.4</v>
      </c>
      <c r="AG7" s="17">
        <f t="shared" si="4"/>
        <v>92.0205128205128</v>
      </c>
      <c r="AH7" s="8">
        <v>5</v>
      </c>
      <c r="AI7" s="22" t="s">
        <v>44</v>
      </c>
      <c r="AJ7" s="8"/>
    </row>
    <row r="8" ht="17.25" customHeight="1" spans="1:36">
      <c r="A8" s="8">
        <v>151</v>
      </c>
      <c r="B8" s="9" t="s">
        <v>55</v>
      </c>
      <c r="C8" s="10" t="s">
        <v>56</v>
      </c>
      <c r="D8" s="9" t="s">
        <v>38</v>
      </c>
      <c r="E8" s="9" t="s">
        <v>39</v>
      </c>
      <c r="F8" s="9" t="s">
        <v>40</v>
      </c>
      <c r="G8" s="9" t="s">
        <v>41</v>
      </c>
      <c r="H8" s="11" t="s">
        <v>52</v>
      </c>
      <c r="I8" s="11" t="s">
        <v>43</v>
      </c>
      <c r="J8" s="15">
        <v>96</v>
      </c>
      <c r="K8" s="15">
        <v>88</v>
      </c>
      <c r="L8" s="15">
        <v>96</v>
      </c>
      <c r="M8" s="15">
        <v>81</v>
      </c>
      <c r="N8" s="15">
        <v>92</v>
      </c>
      <c r="O8" s="15">
        <v>96</v>
      </c>
      <c r="P8" s="15">
        <v>67</v>
      </c>
      <c r="Q8" s="15">
        <v>98</v>
      </c>
      <c r="R8" s="16">
        <f t="shared" si="0"/>
        <v>89.025641025641</v>
      </c>
      <c r="S8" s="8">
        <v>100</v>
      </c>
      <c r="T8" s="17">
        <f t="shared" si="1"/>
        <v>91.2205128205128</v>
      </c>
      <c r="U8" s="15">
        <v>100</v>
      </c>
      <c r="V8" s="15">
        <v>90</v>
      </c>
      <c r="W8" s="15">
        <v>86</v>
      </c>
      <c r="X8" s="15">
        <v>81</v>
      </c>
      <c r="Y8" s="15">
        <v>62</v>
      </c>
      <c r="Z8" s="15">
        <v>93</v>
      </c>
      <c r="AA8" s="15">
        <v>90</v>
      </c>
      <c r="AB8" s="15">
        <v>90</v>
      </c>
      <c r="AC8" s="8">
        <v>100</v>
      </c>
      <c r="AD8" s="20">
        <f t="shared" si="2"/>
        <v>87.6744186046512</v>
      </c>
      <c r="AE8" s="8">
        <v>100</v>
      </c>
      <c r="AF8" s="17">
        <f t="shared" si="3"/>
        <v>90.1395348837209</v>
      </c>
      <c r="AG8" s="17">
        <f t="shared" si="4"/>
        <v>90.6800238521169</v>
      </c>
      <c r="AH8" s="8">
        <v>6</v>
      </c>
      <c r="AI8" s="22" t="s">
        <v>44</v>
      </c>
      <c r="AJ8" s="8"/>
    </row>
    <row r="9" ht="17.25" customHeight="1" spans="1:36">
      <c r="A9" s="8">
        <v>139</v>
      </c>
      <c r="B9" s="9" t="s">
        <v>57</v>
      </c>
      <c r="C9" s="10" t="s">
        <v>58</v>
      </c>
      <c r="D9" s="9" t="s">
        <v>38</v>
      </c>
      <c r="E9" s="9" t="s">
        <v>39</v>
      </c>
      <c r="F9" s="9" t="s">
        <v>40</v>
      </c>
      <c r="G9" s="9" t="s">
        <v>41</v>
      </c>
      <c r="H9" s="11" t="s">
        <v>52</v>
      </c>
      <c r="I9" s="11" t="s">
        <v>43</v>
      </c>
      <c r="J9" s="15">
        <v>99</v>
      </c>
      <c r="K9" s="15">
        <v>93</v>
      </c>
      <c r="L9" s="15">
        <v>85</v>
      </c>
      <c r="M9" s="15">
        <v>83</v>
      </c>
      <c r="N9" s="15">
        <v>93</v>
      </c>
      <c r="O9" s="15">
        <v>80</v>
      </c>
      <c r="P9" s="15">
        <v>63</v>
      </c>
      <c r="Q9" s="15">
        <v>97</v>
      </c>
      <c r="R9" s="16">
        <f t="shared" si="0"/>
        <v>86.3589743589744</v>
      </c>
      <c r="S9" s="8">
        <v>100</v>
      </c>
      <c r="T9" s="17">
        <f t="shared" si="1"/>
        <v>89.0871794871795</v>
      </c>
      <c r="U9" s="15">
        <v>100</v>
      </c>
      <c r="V9" s="15">
        <v>97</v>
      </c>
      <c r="W9" s="15">
        <v>91</v>
      </c>
      <c r="X9" s="15">
        <v>89</v>
      </c>
      <c r="Y9" s="15">
        <v>68</v>
      </c>
      <c r="Z9" s="15">
        <v>97</v>
      </c>
      <c r="AA9" s="15">
        <v>82</v>
      </c>
      <c r="AB9" s="15">
        <v>90</v>
      </c>
      <c r="AC9" s="8">
        <v>100</v>
      </c>
      <c r="AD9" s="20">
        <f t="shared" si="2"/>
        <v>90.2325581395349</v>
      </c>
      <c r="AE9" s="8">
        <v>100</v>
      </c>
      <c r="AF9" s="17">
        <f t="shared" si="3"/>
        <v>92.1860465116279</v>
      </c>
      <c r="AG9" s="17">
        <f t="shared" si="4"/>
        <v>90.6366129994037</v>
      </c>
      <c r="AH9" s="8">
        <v>7</v>
      </c>
      <c r="AI9" s="22" t="s">
        <v>44</v>
      </c>
      <c r="AJ9" s="8"/>
    </row>
    <row r="10" ht="17.25" customHeight="1" spans="1:36">
      <c r="A10" s="8">
        <v>122</v>
      </c>
      <c r="B10" s="9" t="s">
        <v>59</v>
      </c>
      <c r="C10" s="10" t="s">
        <v>60</v>
      </c>
      <c r="D10" s="9" t="s">
        <v>38</v>
      </c>
      <c r="E10" s="9" t="s">
        <v>39</v>
      </c>
      <c r="F10" s="9" t="s">
        <v>40</v>
      </c>
      <c r="G10" s="9" t="s">
        <v>41</v>
      </c>
      <c r="H10" s="11" t="s">
        <v>42</v>
      </c>
      <c r="I10" s="11" t="s">
        <v>43</v>
      </c>
      <c r="J10" s="15">
        <v>97</v>
      </c>
      <c r="K10" s="15">
        <v>81</v>
      </c>
      <c r="L10" s="15">
        <v>88</v>
      </c>
      <c r="M10" s="15">
        <v>88</v>
      </c>
      <c r="N10" s="15">
        <v>85</v>
      </c>
      <c r="O10" s="15">
        <v>85</v>
      </c>
      <c r="P10" s="15">
        <v>66</v>
      </c>
      <c r="Q10" s="15">
        <v>90</v>
      </c>
      <c r="R10" s="16">
        <f t="shared" si="0"/>
        <v>84.8717948717949</v>
      </c>
      <c r="S10" s="8">
        <v>100</v>
      </c>
      <c r="T10" s="17">
        <f t="shared" si="1"/>
        <v>87.8974358974359</v>
      </c>
      <c r="U10" s="15">
        <v>100</v>
      </c>
      <c r="V10" s="15">
        <v>91</v>
      </c>
      <c r="W10" s="15">
        <v>75</v>
      </c>
      <c r="X10" s="15">
        <v>78</v>
      </c>
      <c r="Y10" s="15">
        <v>98</v>
      </c>
      <c r="Z10" s="15">
        <v>97</v>
      </c>
      <c r="AA10" s="15">
        <v>92</v>
      </c>
      <c r="AB10" s="15">
        <v>96</v>
      </c>
      <c r="AC10" s="15">
        <v>96</v>
      </c>
      <c r="AD10" s="20">
        <f t="shared" si="2"/>
        <v>91.2325581395349</v>
      </c>
      <c r="AE10" s="8">
        <v>100</v>
      </c>
      <c r="AF10" s="17">
        <f t="shared" si="3"/>
        <v>92.9860465116279</v>
      </c>
      <c r="AG10" s="17">
        <f t="shared" si="4"/>
        <v>90.4417412045319</v>
      </c>
      <c r="AH10" s="8">
        <v>8</v>
      </c>
      <c r="AI10" s="22" t="s">
        <v>44</v>
      </c>
      <c r="AJ10" s="8"/>
    </row>
    <row r="11" ht="17.25" customHeight="1" spans="1:36">
      <c r="A11" s="8">
        <v>95</v>
      </c>
      <c r="B11" s="9" t="s">
        <v>61</v>
      </c>
      <c r="C11" s="10" t="s">
        <v>62</v>
      </c>
      <c r="D11" s="9" t="s">
        <v>38</v>
      </c>
      <c r="E11" s="9" t="s">
        <v>39</v>
      </c>
      <c r="F11" s="9" t="s">
        <v>40</v>
      </c>
      <c r="G11" s="9" t="s">
        <v>41</v>
      </c>
      <c r="H11" s="11" t="s">
        <v>42</v>
      </c>
      <c r="I11" s="11" t="s">
        <v>43</v>
      </c>
      <c r="J11" s="15">
        <v>100</v>
      </c>
      <c r="K11" s="15">
        <v>91</v>
      </c>
      <c r="L11" s="15">
        <v>82</v>
      </c>
      <c r="M11" s="15">
        <v>83</v>
      </c>
      <c r="N11" s="15">
        <v>98</v>
      </c>
      <c r="O11" s="15">
        <v>90</v>
      </c>
      <c r="P11" s="15">
        <v>69</v>
      </c>
      <c r="Q11" s="15">
        <v>90</v>
      </c>
      <c r="R11" s="16">
        <f t="shared" si="0"/>
        <v>87.8205128205128</v>
      </c>
      <c r="S11" s="8">
        <v>100</v>
      </c>
      <c r="T11" s="17">
        <f t="shared" si="1"/>
        <v>90.2564102564103</v>
      </c>
      <c r="U11" s="15">
        <v>100</v>
      </c>
      <c r="V11" s="15">
        <v>77</v>
      </c>
      <c r="W11" s="15">
        <v>78</v>
      </c>
      <c r="X11" s="15">
        <v>79</v>
      </c>
      <c r="Y11" s="15">
        <v>100</v>
      </c>
      <c r="Z11" s="15">
        <v>98</v>
      </c>
      <c r="AA11" s="15">
        <v>71</v>
      </c>
      <c r="AB11" s="15">
        <v>95</v>
      </c>
      <c r="AC11" s="15">
        <v>100</v>
      </c>
      <c r="AD11" s="20">
        <f t="shared" si="2"/>
        <v>88.2558139534884</v>
      </c>
      <c r="AE11" s="8">
        <v>100</v>
      </c>
      <c r="AF11" s="17">
        <f t="shared" si="3"/>
        <v>90.6046511627907</v>
      </c>
      <c r="AG11" s="17">
        <f t="shared" si="4"/>
        <v>90.4305307096005</v>
      </c>
      <c r="AH11" s="8">
        <v>9</v>
      </c>
      <c r="AI11" s="22" t="s">
        <v>44</v>
      </c>
      <c r="AJ11" s="8"/>
    </row>
    <row r="12" ht="17.25" customHeight="1" spans="1:36">
      <c r="A12" s="8">
        <v>116</v>
      </c>
      <c r="B12" s="9" t="s">
        <v>63</v>
      </c>
      <c r="C12" s="10" t="s">
        <v>64</v>
      </c>
      <c r="D12" s="9" t="s">
        <v>38</v>
      </c>
      <c r="E12" s="9" t="s">
        <v>39</v>
      </c>
      <c r="F12" s="9" t="s">
        <v>40</v>
      </c>
      <c r="G12" s="9" t="s">
        <v>41</v>
      </c>
      <c r="H12" s="11" t="s">
        <v>42</v>
      </c>
      <c r="I12" s="11" t="s">
        <v>43</v>
      </c>
      <c r="J12" s="15">
        <v>100</v>
      </c>
      <c r="K12" s="15">
        <v>95</v>
      </c>
      <c r="L12" s="15">
        <v>79</v>
      </c>
      <c r="M12" s="15">
        <v>80</v>
      </c>
      <c r="N12" s="15">
        <v>99</v>
      </c>
      <c r="O12" s="15">
        <v>84</v>
      </c>
      <c r="P12" s="15">
        <v>62</v>
      </c>
      <c r="Q12" s="15">
        <v>90</v>
      </c>
      <c r="R12" s="16">
        <f t="shared" si="0"/>
        <v>86.025641025641</v>
      </c>
      <c r="S12" s="8">
        <v>100</v>
      </c>
      <c r="T12" s="17">
        <f t="shared" si="1"/>
        <v>88.8205128205128</v>
      </c>
      <c r="U12" s="15">
        <v>100</v>
      </c>
      <c r="V12" s="15">
        <v>87</v>
      </c>
      <c r="W12" s="15">
        <v>75</v>
      </c>
      <c r="X12" s="15">
        <v>77</v>
      </c>
      <c r="Y12" s="15">
        <v>96</v>
      </c>
      <c r="Z12" s="15">
        <v>99</v>
      </c>
      <c r="AA12" s="15">
        <v>80</v>
      </c>
      <c r="AB12" s="15">
        <v>96</v>
      </c>
      <c r="AC12" s="15">
        <v>100</v>
      </c>
      <c r="AD12" s="20">
        <f t="shared" si="2"/>
        <v>89.6279069767442</v>
      </c>
      <c r="AE12" s="8">
        <v>100</v>
      </c>
      <c r="AF12" s="17">
        <f t="shared" si="3"/>
        <v>91.7023255813954</v>
      </c>
      <c r="AG12" s="17">
        <f t="shared" si="4"/>
        <v>90.2614192009541</v>
      </c>
      <c r="AH12" s="8">
        <v>10</v>
      </c>
      <c r="AI12" s="22" t="s">
        <v>44</v>
      </c>
      <c r="AJ12" s="8"/>
    </row>
    <row r="13" ht="17.25" customHeight="1" spans="1:36">
      <c r="A13" s="8">
        <v>121</v>
      </c>
      <c r="B13" s="9" t="s">
        <v>65</v>
      </c>
      <c r="C13" s="10" t="s">
        <v>66</v>
      </c>
      <c r="D13" s="9" t="s">
        <v>38</v>
      </c>
      <c r="E13" s="9" t="s">
        <v>39</v>
      </c>
      <c r="F13" s="9" t="s">
        <v>40</v>
      </c>
      <c r="G13" s="9" t="s">
        <v>41</v>
      </c>
      <c r="H13" s="11" t="s">
        <v>42</v>
      </c>
      <c r="I13" s="11" t="s">
        <v>43</v>
      </c>
      <c r="J13" s="15">
        <v>90</v>
      </c>
      <c r="K13" s="15">
        <v>78</v>
      </c>
      <c r="L13" s="15">
        <v>83</v>
      </c>
      <c r="M13" s="15">
        <v>93</v>
      </c>
      <c r="N13" s="15">
        <v>89</v>
      </c>
      <c r="O13" s="15">
        <v>70</v>
      </c>
      <c r="P13" s="15">
        <v>62</v>
      </c>
      <c r="Q13" s="15">
        <v>95</v>
      </c>
      <c r="R13" s="16">
        <f t="shared" si="0"/>
        <v>82.1794871794872</v>
      </c>
      <c r="S13" s="8">
        <v>100</v>
      </c>
      <c r="T13" s="17">
        <f t="shared" si="1"/>
        <v>85.7435897435898</v>
      </c>
      <c r="U13" s="15">
        <v>100</v>
      </c>
      <c r="V13" s="15">
        <v>81</v>
      </c>
      <c r="W13" s="15">
        <v>86</v>
      </c>
      <c r="X13" s="15">
        <v>79</v>
      </c>
      <c r="Y13" s="15">
        <v>99</v>
      </c>
      <c r="Z13" s="15">
        <v>99</v>
      </c>
      <c r="AA13" s="15">
        <v>95</v>
      </c>
      <c r="AB13" s="15">
        <v>97</v>
      </c>
      <c r="AC13" s="15">
        <v>100</v>
      </c>
      <c r="AD13" s="20">
        <f t="shared" si="2"/>
        <v>92.6279069767442</v>
      </c>
      <c r="AE13" s="8">
        <v>100</v>
      </c>
      <c r="AF13" s="17">
        <f t="shared" si="3"/>
        <v>94.1023255813954</v>
      </c>
      <c r="AG13" s="17">
        <f t="shared" si="4"/>
        <v>89.9229576624926</v>
      </c>
      <c r="AH13" s="8">
        <v>11</v>
      </c>
      <c r="AI13" s="22" t="s">
        <v>44</v>
      </c>
      <c r="AJ13" s="8"/>
    </row>
    <row r="14" ht="17.25" customHeight="1" spans="1:36">
      <c r="A14" s="8">
        <v>120</v>
      </c>
      <c r="B14" s="9" t="s">
        <v>67</v>
      </c>
      <c r="C14" s="10" t="s">
        <v>68</v>
      </c>
      <c r="D14" s="9" t="s">
        <v>38</v>
      </c>
      <c r="E14" s="9" t="s">
        <v>39</v>
      </c>
      <c r="F14" s="9" t="s">
        <v>40</v>
      </c>
      <c r="G14" s="9" t="s">
        <v>41</v>
      </c>
      <c r="H14" s="11" t="s">
        <v>42</v>
      </c>
      <c r="I14" s="11" t="s">
        <v>43</v>
      </c>
      <c r="J14" s="15">
        <v>79</v>
      </c>
      <c r="K14" s="15">
        <v>72</v>
      </c>
      <c r="L14" s="15">
        <v>83</v>
      </c>
      <c r="M14" s="15">
        <v>85</v>
      </c>
      <c r="N14" s="15">
        <v>99</v>
      </c>
      <c r="O14" s="15">
        <v>81</v>
      </c>
      <c r="P14" s="15">
        <v>64</v>
      </c>
      <c r="Q14" s="15">
        <v>95</v>
      </c>
      <c r="R14" s="16">
        <f t="shared" si="0"/>
        <v>81.9230769230769</v>
      </c>
      <c r="S14" s="8">
        <v>100</v>
      </c>
      <c r="T14" s="17">
        <f t="shared" si="1"/>
        <v>85.5384615384615</v>
      </c>
      <c r="U14" s="15">
        <v>88</v>
      </c>
      <c r="V14" s="15">
        <v>93</v>
      </c>
      <c r="W14" s="15">
        <v>92</v>
      </c>
      <c r="X14" s="15">
        <v>81</v>
      </c>
      <c r="Y14" s="15">
        <v>90</v>
      </c>
      <c r="Z14" s="15">
        <v>93</v>
      </c>
      <c r="AA14" s="15">
        <v>93</v>
      </c>
      <c r="AB14" s="15">
        <v>96</v>
      </c>
      <c r="AC14" s="15">
        <v>100</v>
      </c>
      <c r="AD14" s="20">
        <f t="shared" si="2"/>
        <v>91.4883720930233</v>
      </c>
      <c r="AE14" s="8">
        <v>100</v>
      </c>
      <c r="AF14" s="17">
        <f t="shared" si="3"/>
        <v>93.1906976744186</v>
      </c>
      <c r="AG14" s="17">
        <f t="shared" si="4"/>
        <v>89.3645796064401</v>
      </c>
      <c r="AH14" s="8">
        <v>12</v>
      </c>
      <c r="AI14" s="22" t="s">
        <v>44</v>
      </c>
      <c r="AJ14" s="8"/>
    </row>
    <row r="15" ht="17.25" customHeight="1" spans="1:36">
      <c r="A15" s="8">
        <v>124</v>
      </c>
      <c r="B15" s="9" t="s">
        <v>69</v>
      </c>
      <c r="C15" s="10" t="s">
        <v>70</v>
      </c>
      <c r="D15" s="9" t="s">
        <v>38</v>
      </c>
      <c r="E15" s="9" t="s">
        <v>39</v>
      </c>
      <c r="F15" s="9" t="s">
        <v>40</v>
      </c>
      <c r="G15" s="9" t="s">
        <v>41</v>
      </c>
      <c r="H15" s="11" t="s">
        <v>52</v>
      </c>
      <c r="I15" s="11" t="s">
        <v>43</v>
      </c>
      <c r="J15" s="15">
        <v>86</v>
      </c>
      <c r="K15" s="15">
        <v>91</v>
      </c>
      <c r="L15" s="15">
        <v>93</v>
      </c>
      <c r="M15" s="15">
        <v>74</v>
      </c>
      <c r="N15" s="15">
        <v>88</v>
      </c>
      <c r="O15" s="15">
        <v>75</v>
      </c>
      <c r="P15" s="15">
        <v>70</v>
      </c>
      <c r="Q15" s="15">
        <v>98</v>
      </c>
      <c r="R15" s="16">
        <f t="shared" si="0"/>
        <v>84.025641025641</v>
      </c>
      <c r="S15" s="8">
        <v>100</v>
      </c>
      <c r="T15" s="17">
        <f t="shared" si="1"/>
        <v>87.2205128205128</v>
      </c>
      <c r="U15" s="15">
        <v>85</v>
      </c>
      <c r="V15" s="15">
        <v>95</v>
      </c>
      <c r="W15" s="15">
        <v>78</v>
      </c>
      <c r="X15" s="15">
        <v>92</v>
      </c>
      <c r="Y15" s="15">
        <v>69</v>
      </c>
      <c r="Z15" s="15">
        <v>82</v>
      </c>
      <c r="AA15" s="15">
        <v>83</v>
      </c>
      <c r="AB15" s="15">
        <v>90</v>
      </c>
      <c r="AC15" s="8">
        <v>100</v>
      </c>
      <c r="AD15" s="20">
        <f t="shared" si="2"/>
        <v>85.5813953488372</v>
      </c>
      <c r="AE15" s="8">
        <v>100</v>
      </c>
      <c r="AF15" s="17">
        <f t="shared" si="3"/>
        <v>88.4651162790698</v>
      </c>
      <c r="AG15" s="17">
        <f t="shared" si="4"/>
        <v>87.8428145497913</v>
      </c>
      <c r="AH15" s="8">
        <v>13</v>
      </c>
      <c r="AI15" s="22" t="s">
        <v>44</v>
      </c>
      <c r="AJ15" s="8"/>
    </row>
    <row r="16" ht="17.25" customHeight="1" spans="1:36">
      <c r="A16" s="8">
        <v>142</v>
      </c>
      <c r="B16" s="9" t="s">
        <v>71</v>
      </c>
      <c r="C16" s="10" t="s">
        <v>72</v>
      </c>
      <c r="D16" s="9" t="s">
        <v>38</v>
      </c>
      <c r="E16" s="9" t="s">
        <v>39</v>
      </c>
      <c r="F16" s="9" t="s">
        <v>40</v>
      </c>
      <c r="G16" s="9" t="s">
        <v>41</v>
      </c>
      <c r="H16" s="11" t="s">
        <v>52</v>
      </c>
      <c r="I16" s="11" t="s">
        <v>43</v>
      </c>
      <c r="J16" s="15">
        <v>70</v>
      </c>
      <c r="K16" s="15">
        <v>88</v>
      </c>
      <c r="L16" s="15">
        <v>75</v>
      </c>
      <c r="M16" s="15">
        <v>85</v>
      </c>
      <c r="N16" s="15">
        <v>95</v>
      </c>
      <c r="O16" s="15">
        <v>92</v>
      </c>
      <c r="P16" s="15">
        <v>62</v>
      </c>
      <c r="Q16" s="15">
        <v>97</v>
      </c>
      <c r="R16" s="16">
        <f t="shared" si="0"/>
        <v>82.6410256410256</v>
      </c>
      <c r="S16" s="8">
        <v>100</v>
      </c>
      <c r="T16" s="17">
        <f t="shared" si="1"/>
        <v>86.1128205128205</v>
      </c>
      <c r="U16" s="15">
        <v>82</v>
      </c>
      <c r="V16" s="15">
        <v>92</v>
      </c>
      <c r="W16" s="15">
        <v>86</v>
      </c>
      <c r="X16" s="15">
        <v>86</v>
      </c>
      <c r="Y16" s="15">
        <v>68</v>
      </c>
      <c r="Z16" s="15">
        <v>86</v>
      </c>
      <c r="AA16" s="15">
        <v>95</v>
      </c>
      <c r="AB16" s="15">
        <v>90</v>
      </c>
      <c r="AC16" s="8">
        <v>100</v>
      </c>
      <c r="AD16" s="20">
        <f t="shared" si="2"/>
        <v>86.8604651162791</v>
      </c>
      <c r="AE16" s="8">
        <v>100</v>
      </c>
      <c r="AF16" s="17">
        <f t="shared" si="3"/>
        <v>89.4883720930233</v>
      </c>
      <c r="AG16" s="17">
        <f t="shared" si="4"/>
        <v>87.8005963029219</v>
      </c>
      <c r="AH16" s="8">
        <v>14</v>
      </c>
      <c r="AI16" s="22" t="s">
        <v>44</v>
      </c>
      <c r="AJ16" s="8"/>
    </row>
    <row r="17" ht="17.25" customHeight="1" spans="1:36">
      <c r="A17" s="8">
        <v>149</v>
      </c>
      <c r="B17" s="9" t="s">
        <v>73</v>
      </c>
      <c r="C17" s="10" t="s">
        <v>74</v>
      </c>
      <c r="D17" s="9" t="s">
        <v>38</v>
      </c>
      <c r="E17" s="9" t="s">
        <v>39</v>
      </c>
      <c r="F17" s="9" t="s">
        <v>40</v>
      </c>
      <c r="G17" s="9" t="s">
        <v>41</v>
      </c>
      <c r="H17" s="11" t="s">
        <v>52</v>
      </c>
      <c r="I17" s="11" t="s">
        <v>43</v>
      </c>
      <c r="J17" s="15">
        <v>76</v>
      </c>
      <c r="K17" s="15">
        <v>88</v>
      </c>
      <c r="L17" s="15">
        <v>96</v>
      </c>
      <c r="M17" s="15">
        <v>61</v>
      </c>
      <c r="N17" s="15">
        <v>92</v>
      </c>
      <c r="O17" s="15">
        <v>94</v>
      </c>
      <c r="P17" s="15">
        <v>61</v>
      </c>
      <c r="Q17" s="15">
        <v>97</v>
      </c>
      <c r="R17" s="16">
        <f t="shared" si="0"/>
        <v>82.7692307692308</v>
      </c>
      <c r="S17" s="8">
        <v>100</v>
      </c>
      <c r="T17" s="17">
        <f t="shared" si="1"/>
        <v>86.2153846153846</v>
      </c>
      <c r="U17" s="15">
        <v>82</v>
      </c>
      <c r="V17" s="15">
        <v>89</v>
      </c>
      <c r="W17" s="15">
        <v>89</v>
      </c>
      <c r="X17" s="15">
        <v>88</v>
      </c>
      <c r="Y17" s="15">
        <v>62</v>
      </c>
      <c r="Z17" s="15">
        <v>87</v>
      </c>
      <c r="AA17" s="15">
        <v>87</v>
      </c>
      <c r="AB17" s="15">
        <v>90</v>
      </c>
      <c r="AC17" s="8">
        <v>100</v>
      </c>
      <c r="AD17" s="20">
        <f t="shared" si="2"/>
        <v>85.5813953488372</v>
      </c>
      <c r="AE17" s="8">
        <v>100</v>
      </c>
      <c r="AF17" s="17">
        <f t="shared" si="3"/>
        <v>88.4651162790698</v>
      </c>
      <c r="AG17" s="17">
        <f t="shared" si="4"/>
        <v>87.3402504472272</v>
      </c>
      <c r="AH17" s="8">
        <v>15</v>
      </c>
      <c r="AI17" s="22" t="s">
        <v>44</v>
      </c>
      <c r="AJ17" s="8"/>
    </row>
    <row r="18" ht="17.25" customHeight="1" spans="1:36">
      <c r="A18" s="8">
        <v>133</v>
      </c>
      <c r="B18" s="9" t="s">
        <v>75</v>
      </c>
      <c r="C18" s="10" t="s">
        <v>76</v>
      </c>
      <c r="D18" s="9" t="s">
        <v>38</v>
      </c>
      <c r="E18" s="9" t="s">
        <v>39</v>
      </c>
      <c r="F18" s="9" t="s">
        <v>40</v>
      </c>
      <c r="G18" s="9" t="s">
        <v>41</v>
      </c>
      <c r="H18" s="11" t="s">
        <v>52</v>
      </c>
      <c r="I18" s="11" t="s">
        <v>43</v>
      </c>
      <c r="J18" s="15">
        <v>78</v>
      </c>
      <c r="K18" s="15">
        <v>89</v>
      </c>
      <c r="L18" s="15">
        <v>64</v>
      </c>
      <c r="M18" s="15">
        <v>84</v>
      </c>
      <c r="N18" s="15">
        <v>93</v>
      </c>
      <c r="O18" s="15">
        <v>90</v>
      </c>
      <c r="P18" s="15">
        <v>58</v>
      </c>
      <c r="Q18" s="15">
        <v>98</v>
      </c>
      <c r="R18" s="16">
        <f t="shared" si="0"/>
        <v>81.3333333333333</v>
      </c>
      <c r="S18" s="8">
        <v>100</v>
      </c>
      <c r="T18" s="17">
        <f t="shared" si="1"/>
        <v>85.0666666666667</v>
      </c>
      <c r="U18" s="15">
        <v>79</v>
      </c>
      <c r="V18" s="15">
        <v>93</v>
      </c>
      <c r="W18" s="15">
        <v>79</v>
      </c>
      <c r="X18" s="15">
        <v>93</v>
      </c>
      <c r="Y18" s="15">
        <v>66</v>
      </c>
      <c r="Z18" s="15">
        <v>84</v>
      </c>
      <c r="AA18" s="15">
        <v>96</v>
      </c>
      <c r="AB18" s="15">
        <v>90</v>
      </c>
      <c r="AC18" s="8">
        <v>100</v>
      </c>
      <c r="AD18" s="20">
        <f t="shared" si="2"/>
        <v>86.2790697674419</v>
      </c>
      <c r="AE18" s="8">
        <v>100</v>
      </c>
      <c r="AF18" s="17">
        <f t="shared" si="3"/>
        <v>89.0232558139535</v>
      </c>
      <c r="AG18" s="17">
        <f t="shared" si="4"/>
        <v>87.0449612403101</v>
      </c>
      <c r="AH18" s="8">
        <v>16</v>
      </c>
      <c r="AI18" s="22" t="s">
        <v>44</v>
      </c>
      <c r="AJ18" s="8"/>
    </row>
    <row r="19" ht="17.25" customHeight="1" spans="1:36">
      <c r="A19" s="8">
        <v>190</v>
      </c>
      <c r="B19" s="9" t="s">
        <v>77</v>
      </c>
      <c r="C19" s="10" t="s">
        <v>78</v>
      </c>
      <c r="D19" s="9" t="s">
        <v>38</v>
      </c>
      <c r="E19" s="9" t="s">
        <v>39</v>
      </c>
      <c r="F19" s="9" t="s">
        <v>40</v>
      </c>
      <c r="G19" s="9" t="s">
        <v>41</v>
      </c>
      <c r="H19" s="11" t="s">
        <v>47</v>
      </c>
      <c r="I19" s="11" t="s">
        <v>43</v>
      </c>
      <c r="J19" s="15">
        <v>90</v>
      </c>
      <c r="K19" s="15">
        <v>82</v>
      </c>
      <c r="L19" s="15">
        <v>84</v>
      </c>
      <c r="M19" s="15">
        <v>83</v>
      </c>
      <c r="N19" s="15">
        <v>90</v>
      </c>
      <c r="O19" s="15">
        <v>92</v>
      </c>
      <c r="P19" s="15">
        <v>62</v>
      </c>
      <c r="Q19" s="15">
        <v>90</v>
      </c>
      <c r="R19" s="16">
        <f t="shared" si="0"/>
        <v>83.974358974359</v>
      </c>
      <c r="S19" s="8">
        <v>96</v>
      </c>
      <c r="T19" s="17">
        <f t="shared" si="1"/>
        <v>86.3794871794872</v>
      </c>
      <c r="U19" s="15">
        <v>82</v>
      </c>
      <c r="V19" s="15">
        <v>91</v>
      </c>
      <c r="W19" s="15">
        <v>89</v>
      </c>
      <c r="X19" s="15">
        <v>77</v>
      </c>
      <c r="Y19" s="15">
        <v>61</v>
      </c>
      <c r="Z19" s="15">
        <v>97</v>
      </c>
      <c r="AA19" s="15">
        <v>82</v>
      </c>
      <c r="AB19" s="15">
        <v>95</v>
      </c>
      <c r="AC19" s="15">
        <v>98</v>
      </c>
      <c r="AD19" s="20">
        <f t="shared" si="2"/>
        <v>85.2790697674419</v>
      </c>
      <c r="AE19" s="8">
        <v>95</v>
      </c>
      <c r="AF19" s="17">
        <f t="shared" si="3"/>
        <v>87.2232558139535</v>
      </c>
      <c r="AG19" s="17">
        <f t="shared" si="4"/>
        <v>86.8013714967203</v>
      </c>
      <c r="AH19" s="8">
        <v>17</v>
      </c>
      <c r="AI19" s="22" t="s">
        <v>44</v>
      </c>
      <c r="AJ19" s="8"/>
    </row>
    <row r="20" ht="17.25" customHeight="1" spans="1:36">
      <c r="A20" s="8">
        <v>130</v>
      </c>
      <c r="B20" s="9" t="s">
        <v>79</v>
      </c>
      <c r="C20" s="10" t="s">
        <v>80</v>
      </c>
      <c r="D20" s="9" t="s">
        <v>38</v>
      </c>
      <c r="E20" s="9" t="s">
        <v>39</v>
      </c>
      <c r="F20" s="9" t="s">
        <v>40</v>
      </c>
      <c r="G20" s="9" t="s">
        <v>41</v>
      </c>
      <c r="H20" s="11" t="s">
        <v>52</v>
      </c>
      <c r="I20" s="11" t="s">
        <v>43</v>
      </c>
      <c r="J20" s="15">
        <v>98</v>
      </c>
      <c r="K20" s="15">
        <v>78</v>
      </c>
      <c r="L20" s="15">
        <v>91</v>
      </c>
      <c r="M20" s="15">
        <v>76</v>
      </c>
      <c r="N20" s="15">
        <v>71</v>
      </c>
      <c r="O20" s="15">
        <v>80</v>
      </c>
      <c r="P20" s="15">
        <v>71</v>
      </c>
      <c r="Q20" s="15">
        <v>99</v>
      </c>
      <c r="R20" s="16">
        <f t="shared" si="0"/>
        <v>82.5897435897436</v>
      </c>
      <c r="S20" s="8">
        <v>100</v>
      </c>
      <c r="T20" s="17">
        <f t="shared" si="1"/>
        <v>86.0717948717949</v>
      </c>
      <c r="U20" s="15">
        <v>90</v>
      </c>
      <c r="V20" s="15">
        <v>89</v>
      </c>
      <c r="W20" s="15">
        <v>75</v>
      </c>
      <c r="X20" s="15">
        <v>81</v>
      </c>
      <c r="Y20" s="15">
        <v>62</v>
      </c>
      <c r="Z20" s="15">
        <v>85</v>
      </c>
      <c r="AA20" s="15">
        <v>85</v>
      </c>
      <c r="AB20" s="15">
        <v>90</v>
      </c>
      <c r="AC20" s="8">
        <v>100</v>
      </c>
      <c r="AD20" s="20">
        <f t="shared" si="2"/>
        <v>83.6046511627907</v>
      </c>
      <c r="AE20" s="8">
        <v>100</v>
      </c>
      <c r="AF20" s="17">
        <f t="shared" si="3"/>
        <v>86.8837209302326</v>
      </c>
      <c r="AG20" s="17">
        <f t="shared" si="4"/>
        <v>86.4777579010137</v>
      </c>
      <c r="AH20" s="8">
        <v>18</v>
      </c>
      <c r="AI20" s="22" t="s">
        <v>44</v>
      </c>
      <c r="AJ20" s="8"/>
    </row>
    <row r="21" ht="17.25" customHeight="1" spans="1:36">
      <c r="A21" s="8">
        <v>148</v>
      </c>
      <c r="B21" s="9" t="s">
        <v>81</v>
      </c>
      <c r="C21" s="10" t="s">
        <v>82</v>
      </c>
      <c r="D21" s="9" t="s">
        <v>38</v>
      </c>
      <c r="E21" s="9" t="s">
        <v>39</v>
      </c>
      <c r="F21" s="9" t="s">
        <v>40</v>
      </c>
      <c r="G21" s="9" t="s">
        <v>41</v>
      </c>
      <c r="H21" s="11" t="s">
        <v>52</v>
      </c>
      <c r="I21" s="11" t="s">
        <v>43</v>
      </c>
      <c r="J21" s="15">
        <v>94</v>
      </c>
      <c r="K21" s="15">
        <v>66</v>
      </c>
      <c r="L21" s="15">
        <v>90</v>
      </c>
      <c r="M21" s="15">
        <v>65</v>
      </c>
      <c r="N21" s="15">
        <v>86</v>
      </c>
      <c r="O21" s="15">
        <v>68</v>
      </c>
      <c r="P21" s="15">
        <v>61</v>
      </c>
      <c r="Q21" s="15">
        <v>98</v>
      </c>
      <c r="R21" s="16">
        <f t="shared" si="0"/>
        <v>78</v>
      </c>
      <c r="S21" s="8">
        <v>100</v>
      </c>
      <c r="T21" s="17">
        <f t="shared" si="1"/>
        <v>82.4</v>
      </c>
      <c r="U21" s="15">
        <v>88</v>
      </c>
      <c r="V21" s="15">
        <v>98</v>
      </c>
      <c r="W21" s="15">
        <v>89</v>
      </c>
      <c r="X21" s="15">
        <v>87</v>
      </c>
      <c r="Y21" s="15">
        <v>68</v>
      </c>
      <c r="Z21" s="15">
        <v>88</v>
      </c>
      <c r="AA21" s="15">
        <v>85</v>
      </c>
      <c r="AB21" s="15">
        <v>90</v>
      </c>
      <c r="AC21" s="8">
        <v>100</v>
      </c>
      <c r="AD21" s="20">
        <f t="shared" si="2"/>
        <v>87.7906976744186</v>
      </c>
      <c r="AE21" s="8">
        <v>100</v>
      </c>
      <c r="AF21" s="17">
        <f t="shared" si="3"/>
        <v>90.2325581395349</v>
      </c>
      <c r="AG21" s="17">
        <f t="shared" si="4"/>
        <v>86.3162790697674</v>
      </c>
      <c r="AH21" s="8">
        <v>19</v>
      </c>
      <c r="AI21" s="22" t="s">
        <v>44</v>
      </c>
      <c r="AJ21" s="8"/>
    </row>
    <row r="22" ht="17.25" customHeight="1" spans="1:36">
      <c r="A22" s="8">
        <v>137</v>
      </c>
      <c r="B22" s="9" t="s">
        <v>83</v>
      </c>
      <c r="C22" s="10" t="s">
        <v>84</v>
      </c>
      <c r="D22" s="9" t="s">
        <v>38</v>
      </c>
      <c r="E22" s="9" t="s">
        <v>39</v>
      </c>
      <c r="F22" s="9" t="s">
        <v>40</v>
      </c>
      <c r="G22" s="9" t="s">
        <v>41</v>
      </c>
      <c r="H22" s="11" t="s">
        <v>52</v>
      </c>
      <c r="I22" s="11" t="s">
        <v>43</v>
      </c>
      <c r="J22" s="15">
        <v>90</v>
      </c>
      <c r="K22" s="15">
        <v>81</v>
      </c>
      <c r="L22" s="15">
        <v>89</v>
      </c>
      <c r="M22" s="15">
        <v>61</v>
      </c>
      <c r="N22" s="15">
        <v>85</v>
      </c>
      <c r="O22" s="15">
        <v>91</v>
      </c>
      <c r="P22" s="15">
        <v>73</v>
      </c>
      <c r="Q22" s="15">
        <v>98</v>
      </c>
      <c r="R22" s="16">
        <f t="shared" si="0"/>
        <v>83.1282051282051</v>
      </c>
      <c r="S22" s="8">
        <v>100</v>
      </c>
      <c r="T22" s="17">
        <f t="shared" si="1"/>
        <v>86.5025641025641</v>
      </c>
      <c r="U22" s="15">
        <v>81</v>
      </c>
      <c r="V22" s="15">
        <v>92</v>
      </c>
      <c r="W22" s="15">
        <v>79</v>
      </c>
      <c r="X22" s="15">
        <v>77</v>
      </c>
      <c r="Y22" s="15">
        <v>70</v>
      </c>
      <c r="Z22" s="15">
        <v>76</v>
      </c>
      <c r="AA22" s="15">
        <v>72</v>
      </c>
      <c r="AB22" s="15">
        <v>90</v>
      </c>
      <c r="AC22" s="8">
        <v>100</v>
      </c>
      <c r="AD22" s="20">
        <f t="shared" si="2"/>
        <v>81.2790697674419</v>
      </c>
      <c r="AE22" s="8">
        <v>100</v>
      </c>
      <c r="AF22" s="17">
        <f t="shared" si="3"/>
        <v>85.0232558139535</v>
      </c>
      <c r="AG22" s="17">
        <f t="shared" si="4"/>
        <v>85.7629099582588</v>
      </c>
      <c r="AH22" s="8">
        <v>20</v>
      </c>
      <c r="AI22" s="22" t="s">
        <v>44</v>
      </c>
      <c r="AJ22" s="8"/>
    </row>
    <row r="23" ht="17.25" customHeight="1" spans="1:36">
      <c r="A23" s="8">
        <v>200</v>
      </c>
      <c r="B23" s="9" t="s">
        <v>85</v>
      </c>
      <c r="C23" s="10" t="s">
        <v>86</v>
      </c>
      <c r="D23" s="9" t="s">
        <v>38</v>
      </c>
      <c r="E23" s="9" t="s">
        <v>39</v>
      </c>
      <c r="F23" s="9" t="s">
        <v>40</v>
      </c>
      <c r="G23" s="9" t="s">
        <v>41</v>
      </c>
      <c r="H23" s="11" t="s">
        <v>47</v>
      </c>
      <c r="I23" s="11" t="s">
        <v>43</v>
      </c>
      <c r="J23" s="15">
        <v>86</v>
      </c>
      <c r="K23" s="15">
        <v>91</v>
      </c>
      <c r="L23" s="15">
        <v>78</v>
      </c>
      <c r="M23" s="15">
        <v>77</v>
      </c>
      <c r="N23" s="15">
        <v>80</v>
      </c>
      <c r="O23" s="15">
        <v>91</v>
      </c>
      <c r="P23" s="15">
        <v>73</v>
      </c>
      <c r="Q23" s="15">
        <v>80</v>
      </c>
      <c r="R23" s="16">
        <f t="shared" si="0"/>
        <v>82.0512820512821</v>
      </c>
      <c r="S23" s="8">
        <v>93</v>
      </c>
      <c r="T23" s="17">
        <f t="shared" si="1"/>
        <v>84.2410256410257</v>
      </c>
      <c r="U23" s="15">
        <v>80</v>
      </c>
      <c r="V23" s="15">
        <v>88</v>
      </c>
      <c r="W23" s="15">
        <v>88</v>
      </c>
      <c r="X23" s="15">
        <v>78</v>
      </c>
      <c r="Y23" s="15">
        <v>66</v>
      </c>
      <c r="Z23" s="15">
        <v>95</v>
      </c>
      <c r="AA23" s="15">
        <v>87</v>
      </c>
      <c r="AB23" s="15">
        <v>96</v>
      </c>
      <c r="AC23" s="15">
        <v>98</v>
      </c>
      <c r="AD23" s="20">
        <f t="shared" si="2"/>
        <v>85.7209302325581</v>
      </c>
      <c r="AE23" s="8">
        <v>92</v>
      </c>
      <c r="AF23" s="17">
        <f t="shared" si="3"/>
        <v>86.9767441860465</v>
      </c>
      <c r="AG23" s="17">
        <f t="shared" si="4"/>
        <v>85.6088849135361</v>
      </c>
      <c r="AH23" s="8">
        <v>21</v>
      </c>
      <c r="AI23" s="22" t="s">
        <v>44</v>
      </c>
      <c r="AJ23" s="8"/>
    </row>
    <row r="24" ht="17.25" customHeight="1" spans="1:36">
      <c r="A24" s="8">
        <v>213</v>
      </c>
      <c r="B24" s="9" t="s">
        <v>87</v>
      </c>
      <c r="C24" s="10" t="s">
        <v>88</v>
      </c>
      <c r="D24" s="9" t="s">
        <v>38</v>
      </c>
      <c r="E24" s="9" t="s">
        <v>39</v>
      </c>
      <c r="F24" s="9" t="s">
        <v>40</v>
      </c>
      <c r="G24" s="9" t="s">
        <v>41</v>
      </c>
      <c r="H24" s="11" t="s">
        <v>47</v>
      </c>
      <c r="I24" s="11" t="s">
        <v>43</v>
      </c>
      <c r="J24" s="15">
        <v>80</v>
      </c>
      <c r="K24" s="15">
        <v>91</v>
      </c>
      <c r="L24" s="15">
        <v>71</v>
      </c>
      <c r="M24" s="15">
        <v>68</v>
      </c>
      <c r="N24" s="15">
        <v>94</v>
      </c>
      <c r="O24" s="15">
        <v>89</v>
      </c>
      <c r="P24" s="15">
        <v>70</v>
      </c>
      <c r="Q24" s="15">
        <v>90</v>
      </c>
      <c r="R24" s="16">
        <f t="shared" si="0"/>
        <v>81.4102564102564</v>
      </c>
      <c r="S24" s="8">
        <v>96</v>
      </c>
      <c r="T24" s="17">
        <f t="shared" si="1"/>
        <v>84.3282051282051</v>
      </c>
      <c r="U24" s="15">
        <v>100</v>
      </c>
      <c r="V24" s="15">
        <v>75</v>
      </c>
      <c r="W24" s="15">
        <v>89</v>
      </c>
      <c r="X24" s="15">
        <v>73</v>
      </c>
      <c r="Y24" s="15">
        <v>70</v>
      </c>
      <c r="Z24" s="15">
        <v>98</v>
      </c>
      <c r="AA24" s="15">
        <v>68</v>
      </c>
      <c r="AB24" s="15">
        <v>98</v>
      </c>
      <c r="AC24" s="15">
        <v>98</v>
      </c>
      <c r="AD24" s="20">
        <f t="shared" si="2"/>
        <v>84.8604651162791</v>
      </c>
      <c r="AE24" s="8">
        <v>95</v>
      </c>
      <c r="AF24" s="17">
        <f t="shared" si="3"/>
        <v>86.8883720930233</v>
      </c>
      <c r="AG24" s="17">
        <f t="shared" si="4"/>
        <v>85.6082886106142</v>
      </c>
      <c r="AH24" s="8">
        <v>22</v>
      </c>
      <c r="AI24" s="22" t="s">
        <v>44</v>
      </c>
      <c r="AJ24" s="8"/>
    </row>
    <row r="25" ht="17.25" customHeight="1" spans="1:36">
      <c r="A25" s="8">
        <v>143</v>
      </c>
      <c r="B25" s="9" t="s">
        <v>89</v>
      </c>
      <c r="C25" s="10" t="s">
        <v>90</v>
      </c>
      <c r="D25" s="9" t="s">
        <v>38</v>
      </c>
      <c r="E25" s="9" t="s">
        <v>39</v>
      </c>
      <c r="F25" s="9" t="s">
        <v>40</v>
      </c>
      <c r="G25" s="9" t="s">
        <v>41</v>
      </c>
      <c r="H25" s="11" t="s">
        <v>52</v>
      </c>
      <c r="I25" s="11" t="s">
        <v>43</v>
      </c>
      <c r="J25" s="15">
        <v>76</v>
      </c>
      <c r="K25" s="15">
        <v>75</v>
      </c>
      <c r="L25" s="15">
        <v>98</v>
      </c>
      <c r="M25" s="15">
        <v>61</v>
      </c>
      <c r="N25" s="15">
        <v>90</v>
      </c>
      <c r="O25" s="15">
        <v>75</v>
      </c>
      <c r="P25" s="15">
        <v>62</v>
      </c>
      <c r="Q25" s="15">
        <v>97</v>
      </c>
      <c r="R25" s="16">
        <f t="shared" si="0"/>
        <v>78.7948717948718</v>
      </c>
      <c r="S25" s="8">
        <v>100</v>
      </c>
      <c r="T25" s="17">
        <f t="shared" si="1"/>
        <v>83.0358974358974</v>
      </c>
      <c r="U25" s="15">
        <v>86</v>
      </c>
      <c r="V25" s="15">
        <v>91</v>
      </c>
      <c r="W25" s="15">
        <v>85</v>
      </c>
      <c r="X25" s="15">
        <v>81</v>
      </c>
      <c r="Y25" s="15">
        <v>69</v>
      </c>
      <c r="Z25" s="15">
        <v>78</v>
      </c>
      <c r="AA25" s="15">
        <v>86</v>
      </c>
      <c r="AB25" s="15">
        <v>90</v>
      </c>
      <c r="AC25" s="8">
        <v>100</v>
      </c>
      <c r="AD25" s="20">
        <f t="shared" si="2"/>
        <v>84.6511627906977</v>
      </c>
      <c r="AE25" s="8">
        <v>100</v>
      </c>
      <c r="AF25" s="17">
        <f t="shared" si="3"/>
        <v>87.7209302325581</v>
      </c>
      <c r="AG25" s="17">
        <f t="shared" si="4"/>
        <v>85.3784138342278</v>
      </c>
      <c r="AH25" s="8">
        <v>23</v>
      </c>
      <c r="AI25" s="22" t="s">
        <v>44</v>
      </c>
      <c r="AJ25" s="8"/>
    </row>
    <row r="26" ht="17.25" customHeight="1" spans="1:36">
      <c r="A26" s="8">
        <v>114</v>
      </c>
      <c r="B26" s="9" t="s">
        <v>91</v>
      </c>
      <c r="C26" s="10" t="s">
        <v>92</v>
      </c>
      <c r="D26" s="9" t="s">
        <v>38</v>
      </c>
      <c r="E26" s="9" t="s">
        <v>39</v>
      </c>
      <c r="F26" s="9" t="s">
        <v>40</v>
      </c>
      <c r="G26" s="9" t="s">
        <v>41</v>
      </c>
      <c r="H26" s="11" t="s">
        <v>42</v>
      </c>
      <c r="I26" s="11" t="s">
        <v>43</v>
      </c>
      <c r="J26" s="15">
        <v>70</v>
      </c>
      <c r="K26" s="15">
        <v>76</v>
      </c>
      <c r="L26" s="15">
        <v>75</v>
      </c>
      <c r="M26" s="15">
        <v>79</v>
      </c>
      <c r="N26" s="15">
        <v>91</v>
      </c>
      <c r="O26" s="15">
        <v>81</v>
      </c>
      <c r="P26" s="15">
        <v>60</v>
      </c>
      <c r="Q26" s="15">
        <v>95</v>
      </c>
      <c r="R26" s="16">
        <f t="shared" si="0"/>
        <v>77.948717948718</v>
      </c>
      <c r="S26" s="8">
        <v>95</v>
      </c>
      <c r="T26" s="17">
        <f t="shared" si="1"/>
        <v>81.3589743589744</v>
      </c>
      <c r="U26" s="15">
        <v>86</v>
      </c>
      <c r="V26" s="15">
        <v>78</v>
      </c>
      <c r="W26" s="15">
        <v>80</v>
      </c>
      <c r="X26" s="15">
        <v>81</v>
      </c>
      <c r="Y26" s="15">
        <v>80</v>
      </c>
      <c r="Z26" s="15">
        <v>96</v>
      </c>
      <c r="AA26" s="15">
        <v>95</v>
      </c>
      <c r="AB26" s="15">
        <v>96</v>
      </c>
      <c r="AC26" s="15">
        <v>100</v>
      </c>
      <c r="AD26" s="20">
        <f t="shared" si="2"/>
        <v>87.5348837209302</v>
      </c>
      <c r="AE26" s="8">
        <v>95</v>
      </c>
      <c r="AF26" s="17">
        <f t="shared" si="3"/>
        <v>89.0279069767442</v>
      </c>
      <c r="AG26" s="17">
        <f t="shared" si="4"/>
        <v>85.1934406678593</v>
      </c>
      <c r="AH26" s="8">
        <v>24</v>
      </c>
      <c r="AI26" s="22" t="s">
        <v>44</v>
      </c>
      <c r="AJ26" s="8"/>
    </row>
    <row r="27" ht="17.25" customHeight="1" spans="1:36">
      <c r="A27" s="8">
        <v>106</v>
      </c>
      <c r="B27" s="9" t="s">
        <v>93</v>
      </c>
      <c r="C27" s="10" t="s">
        <v>94</v>
      </c>
      <c r="D27" s="9" t="s">
        <v>38</v>
      </c>
      <c r="E27" s="9" t="s">
        <v>39</v>
      </c>
      <c r="F27" s="9" t="s">
        <v>40</v>
      </c>
      <c r="G27" s="9" t="s">
        <v>41</v>
      </c>
      <c r="H27" s="11" t="s">
        <v>42</v>
      </c>
      <c r="I27" s="11" t="s">
        <v>43</v>
      </c>
      <c r="J27" s="15">
        <v>68</v>
      </c>
      <c r="K27" s="15">
        <v>92</v>
      </c>
      <c r="L27" s="15">
        <v>80</v>
      </c>
      <c r="M27" s="15">
        <v>73</v>
      </c>
      <c r="N27" s="15">
        <v>98</v>
      </c>
      <c r="O27" s="15">
        <v>75</v>
      </c>
      <c r="P27" s="15">
        <v>63</v>
      </c>
      <c r="Q27" s="15">
        <v>90</v>
      </c>
      <c r="R27" s="16">
        <f t="shared" si="0"/>
        <v>79.6153846153846</v>
      </c>
      <c r="S27" s="8">
        <v>100</v>
      </c>
      <c r="T27" s="17">
        <f t="shared" si="1"/>
        <v>83.6923076923077</v>
      </c>
      <c r="U27" s="15">
        <v>80</v>
      </c>
      <c r="V27" s="15">
        <v>83</v>
      </c>
      <c r="W27" s="15">
        <v>88</v>
      </c>
      <c r="X27" s="15">
        <v>81</v>
      </c>
      <c r="Y27" s="15">
        <v>80</v>
      </c>
      <c r="Z27" s="15">
        <v>83</v>
      </c>
      <c r="AA27" s="15">
        <v>74</v>
      </c>
      <c r="AB27" s="15">
        <v>95</v>
      </c>
      <c r="AC27" s="15">
        <v>86</v>
      </c>
      <c r="AD27" s="20">
        <f t="shared" si="2"/>
        <v>83</v>
      </c>
      <c r="AE27" s="8">
        <v>100</v>
      </c>
      <c r="AF27" s="17">
        <f t="shared" si="3"/>
        <v>86.4</v>
      </c>
      <c r="AG27" s="17">
        <f t="shared" si="4"/>
        <v>85.0461538461539</v>
      </c>
      <c r="AH27" s="8">
        <v>25</v>
      </c>
      <c r="AI27" s="22" t="s">
        <v>44</v>
      </c>
      <c r="AJ27" s="8"/>
    </row>
    <row r="28" ht="17.25" customHeight="1" spans="1:36">
      <c r="A28" s="8">
        <v>146</v>
      </c>
      <c r="B28" s="9" t="s">
        <v>95</v>
      </c>
      <c r="C28" s="10" t="s">
        <v>96</v>
      </c>
      <c r="D28" s="9" t="s">
        <v>38</v>
      </c>
      <c r="E28" s="9" t="s">
        <v>39</v>
      </c>
      <c r="F28" s="9" t="s">
        <v>40</v>
      </c>
      <c r="G28" s="9" t="s">
        <v>41</v>
      </c>
      <c r="H28" s="11" t="s">
        <v>52</v>
      </c>
      <c r="I28" s="11" t="s">
        <v>43</v>
      </c>
      <c r="J28" s="15">
        <v>81</v>
      </c>
      <c r="K28" s="15">
        <v>72</v>
      </c>
      <c r="L28" s="15">
        <v>96</v>
      </c>
      <c r="M28" s="15">
        <v>63</v>
      </c>
      <c r="N28" s="15">
        <v>85</v>
      </c>
      <c r="O28" s="15">
        <v>70</v>
      </c>
      <c r="P28" s="15">
        <v>61</v>
      </c>
      <c r="Q28" s="15">
        <v>98</v>
      </c>
      <c r="R28" s="16">
        <f t="shared" si="0"/>
        <v>77.7435897435897</v>
      </c>
      <c r="S28" s="8">
        <v>100</v>
      </c>
      <c r="T28" s="17">
        <f t="shared" si="1"/>
        <v>82.1948717948718</v>
      </c>
      <c r="U28" s="15">
        <v>78</v>
      </c>
      <c r="V28" s="15">
        <v>93</v>
      </c>
      <c r="W28" s="15">
        <v>85</v>
      </c>
      <c r="X28" s="15">
        <v>85</v>
      </c>
      <c r="Y28" s="15">
        <v>60</v>
      </c>
      <c r="Z28" s="15">
        <v>82</v>
      </c>
      <c r="AA28" s="15">
        <v>84</v>
      </c>
      <c r="AB28" s="15">
        <v>90</v>
      </c>
      <c r="AC28" s="8">
        <v>100</v>
      </c>
      <c r="AD28" s="20">
        <f t="shared" si="2"/>
        <v>83.6046511627907</v>
      </c>
      <c r="AE28" s="8">
        <v>100</v>
      </c>
      <c r="AF28" s="17">
        <f t="shared" si="3"/>
        <v>86.8837209302326</v>
      </c>
      <c r="AG28" s="17">
        <f t="shared" si="4"/>
        <v>84.5392963625522</v>
      </c>
      <c r="AH28" s="8">
        <v>26</v>
      </c>
      <c r="AI28" s="22" t="s">
        <v>44</v>
      </c>
      <c r="AJ28" s="8"/>
    </row>
    <row r="29" ht="17.25" customHeight="1" spans="1:36">
      <c r="A29" s="8">
        <v>127</v>
      </c>
      <c r="B29" s="9" t="s">
        <v>97</v>
      </c>
      <c r="C29" s="10" t="s">
        <v>98</v>
      </c>
      <c r="D29" s="9" t="s">
        <v>38</v>
      </c>
      <c r="E29" s="9" t="s">
        <v>39</v>
      </c>
      <c r="F29" s="9" t="s">
        <v>40</v>
      </c>
      <c r="G29" s="9" t="s">
        <v>41</v>
      </c>
      <c r="H29" s="11" t="s">
        <v>52</v>
      </c>
      <c r="I29" s="11" t="s">
        <v>43</v>
      </c>
      <c r="J29" s="15">
        <v>93</v>
      </c>
      <c r="K29" s="15">
        <v>76</v>
      </c>
      <c r="L29" s="15">
        <v>76</v>
      </c>
      <c r="M29" s="15">
        <v>66</v>
      </c>
      <c r="N29" s="15">
        <v>80</v>
      </c>
      <c r="O29" s="15">
        <v>91</v>
      </c>
      <c r="P29" s="15">
        <v>58</v>
      </c>
      <c r="Q29" s="15">
        <v>98</v>
      </c>
      <c r="R29" s="16">
        <f t="shared" si="0"/>
        <v>79.2820512820513</v>
      </c>
      <c r="S29" s="8">
        <v>100</v>
      </c>
      <c r="T29" s="17">
        <f t="shared" si="1"/>
        <v>83.425641025641</v>
      </c>
      <c r="U29" s="15">
        <v>80</v>
      </c>
      <c r="V29" s="15">
        <v>90</v>
      </c>
      <c r="W29" s="15">
        <v>85</v>
      </c>
      <c r="X29" s="15">
        <v>86</v>
      </c>
      <c r="Y29" s="15">
        <v>63</v>
      </c>
      <c r="Z29" s="15">
        <v>63</v>
      </c>
      <c r="AA29" s="15">
        <v>79</v>
      </c>
      <c r="AB29" s="15">
        <v>90</v>
      </c>
      <c r="AC29" s="8">
        <v>100</v>
      </c>
      <c r="AD29" s="20">
        <f t="shared" si="2"/>
        <v>81.1627906976744</v>
      </c>
      <c r="AE29" s="8">
        <v>100</v>
      </c>
      <c r="AF29" s="17">
        <f t="shared" si="3"/>
        <v>84.9302325581395</v>
      </c>
      <c r="AG29" s="17">
        <f t="shared" si="4"/>
        <v>84.1779367918903</v>
      </c>
      <c r="AH29" s="8">
        <v>27</v>
      </c>
      <c r="AI29" s="22" t="s">
        <v>44</v>
      </c>
      <c r="AJ29" s="8"/>
    </row>
    <row r="30" ht="17.25" customHeight="1" spans="1:36">
      <c r="A30" s="8">
        <v>202</v>
      </c>
      <c r="B30" s="9" t="s">
        <v>99</v>
      </c>
      <c r="C30" s="10" t="s">
        <v>100</v>
      </c>
      <c r="D30" s="9" t="s">
        <v>38</v>
      </c>
      <c r="E30" s="9" t="s">
        <v>39</v>
      </c>
      <c r="F30" s="9" t="s">
        <v>40</v>
      </c>
      <c r="G30" s="9" t="s">
        <v>41</v>
      </c>
      <c r="H30" s="11" t="s">
        <v>47</v>
      </c>
      <c r="I30" s="11" t="s">
        <v>43</v>
      </c>
      <c r="J30" s="15">
        <v>70</v>
      </c>
      <c r="K30" s="15">
        <v>66</v>
      </c>
      <c r="L30" s="15">
        <v>70</v>
      </c>
      <c r="M30" s="15">
        <v>79</v>
      </c>
      <c r="N30" s="15">
        <v>90</v>
      </c>
      <c r="O30" s="15">
        <v>83</v>
      </c>
      <c r="P30" s="15">
        <v>65</v>
      </c>
      <c r="Q30" s="15">
        <v>85</v>
      </c>
      <c r="R30" s="16">
        <f t="shared" si="0"/>
        <v>75.7692307692308</v>
      </c>
      <c r="S30" s="8">
        <v>100</v>
      </c>
      <c r="T30" s="17">
        <f t="shared" si="1"/>
        <v>80.6153846153846</v>
      </c>
      <c r="U30" s="15">
        <v>71</v>
      </c>
      <c r="V30" s="15">
        <v>93</v>
      </c>
      <c r="W30" s="15">
        <v>85</v>
      </c>
      <c r="X30" s="15">
        <v>78</v>
      </c>
      <c r="Y30" s="15">
        <v>68</v>
      </c>
      <c r="Z30" s="15">
        <v>78</v>
      </c>
      <c r="AA30" s="15">
        <v>81</v>
      </c>
      <c r="AB30" s="15">
        <v>96</v>
      </c>
      <c r="AC30" s="15">
        <v>98</v>
      </c>
      <c r="AD30" s="20">
        <f t="shared" si="2"/>
        <v>82.4651162790698</v>
      </c>
      <c r="AE30" s="8">
        <v>100</v>
      </c>
      <c r="AF30" s="17">
        <f t="shared" si="3"/>
        <v>85.9720930232558</v>
      </c>
      <c r="AG30" s="17">
        <f t="shared" si="4"/>
        <v>83.2937388193202</v>
      </c>
      <c r="AH30" s="8">
        <v>28</v>
      </c>
      <c r="AI30" s="22" t="s">
        <v>44</v>
      </c>
      <c r="AJ30" s="8"/>
    </row>
    <row r="31" ht="17.25" customHeight="1" spans="1:36">
      <c r="A31" s="8">
        <v>144</v>
      </c>
      <c r="B31" s="9" t="s">
        <v>101</v>
      </c>
      <c r="C31" s="10" t="s">
        <v>102</v>
      </c>
      <c r="D31" s="9" t="s">
        <v>38</v>
      </c>
      <c r="E31" s="9" t="s">
        <v>39</v>
      </c>
      <c r="F31" s="9" t="s">
        <v>40</v>
      </c>
      <c r="G31" s="9" t="s">
        <v>41</v>
      </c>
      <c r="H31" s="11" t="s">
        <v>52</v>
      </c>
      <c r="I31" s="11" t="s">
        <v>43</v>
      </c>
      <c r="J31" s="15">
        <v>60</v>
      </c>
      <c r="K31" s="15">
        <v>90</v>
      </c>
      <c r="L31" s="15">
        <v>94</v>
      </c>
      <c r="M31" s="15">
        <v>64</v>
      </c>
      <c r="N31" s="15">
        <v>60</v>
      </c>
      <c r="O31" s="15">
        <v>90</v>
      </c>
      <c r="P31" s="15">
        <v>50</v>
      </c>
      <c r="Q31" s="15">
        <v>98</v>
      </c>
      <c r="R31" s="16">
        <f t="shared" si="0"/>
        <v>75.1794871794872</v>
      </c>
      <c r="S31" s="8">
        <v>100</v>
      </c>
      <c r="T31" s="17">
        <f t="shared" si="1"/>
        <v>80.1435897435898</v>
      </c>
      <c r="U31" s="15">
        <v>85</v>
      </c>
      <c r="V31" s="15">
        <v>90</v>
      </c>
      <c r="W31" s="15">
        <v>75</v>
      </c>
      <c r="X31" s="15">
        <v>81</v>
      </c>
      <c r="Y31" s="15">
        <v>70</v>
      </c>
      <c r="Z31" s="15">
        <v>68</v>
      </c>
      <c r="AA31" s="15">
        <v>91</v>
      </c>
      <c r="AB31" s="15">
        <v>90</v>
      </c>
      <c r="AC31" s="8">
        <v>100</v>
      </c>
      <c r="AD31" s="20">
        <f t="shared" si="2"/>
        <v>82.7906976744186</v>
      </c>
      <c r="AE31" s="8">
        <v>100</v>
      </c>
      <c r="AF31" s="17">
        <f t="shared" si="3"/>
        <v>86.2325581395349</v>
      </c>
      <c r="AG31" s="17">
        <f t="shared" si="4"/>
        <v>83.1880739415623</v>
      </c>
      <c r="AH31" s="8">
        <v>29</v>
      </c>
      <c r="AI31" s="22" t="s">
        <v>44</v>
      </c>
      <c r="AJ31" s="8"/>
    </row>
    <row r="32" ht="17.25" customHeight="1" spans="1:36">
      <c r="A32" s="8">
        <v>145</v>
      </c>
      <c r="B32" s="9" t="s">
        <v>103</v>
      </c>
      <c r="C32" s="10" t="s">
        <v>104</v>
      </c>
      <c r="D32" s="9" t="s">
        <v>38</v>
      </c>
      <c r="E32" s="9" t="s">
        <v>39</v>
      </c>
      <c r="F32" s="9" t="s">
        <v>40</v>
      </c>
      <c r="G32" s="9" t="s">
        <v>41</v>
      </c>
      <c r="H32" s="11" t="s">
        <v>52</v>
      </c>
      <c r="I32" s="11" t="s">
        <v>43</v>
      </c>
      <c r="J32" s="15">
        <v>73</v>
      </c>
      <c r="K32" s="15">
        <v>73</v>
      </c>
      <c r="L32" s="15">
        <v>90</v>
      </c>
      <c r="M32" s="15">
        <v>61</v>
      </c>
      <c r="N32" s="15">
        <v>83</v>
      </c>
      <c r="O32" s="15">
        <v>92</v>
      </c>
      <c r="P32" s="15">
        <v>62</v>
      </c>
      <c r="Q32" s="15">
        <v>98</v>
      </c>
      <c r="R32" s="16">
        <f t="shared" si="0"/>
        <v>78.5128205128205</v>
      </c>
      <c r="S32" s="8">
        <v>100</v>
      </c>
      <c r="T32" s="17">
        <f t="shared" si="1"/>
        <v>82.8102564102564</v>
      </c>
      <c r="U32" s="15">
        <v>82</v>
      </c>
      <c r="V32" s="15">
        <v>93</v>
      </c>
      <c r="W32" s="15">
        <v>90</v>
      </c>
      <c r="X32" s="15">
        <v>82</v>
      </c>
      <c r="Y32" s="15">
        <v>11</v>
      </c>
      <c r="Z32" s="15">
        <v>85</v>
      </c>
      <c r="AA32" s="15">
        <v>86</v>
      </c>
      <c r="AB32" s="15">
        <v>90</v>
      </c>
      <c r="AC32" s="8">
        <v>100</v>
      </c>
      <c r="AD32" s="20">
        <f t="shared" si="2"/>
        <v>79.1860465116279</v>
      </c>
      <c r="AE32" s="8">
        <v>100</v>
      </c>
      <c r="AF32" s="17">
        <f t="shared" si="3"/>
        <v>83.3488372093023</v>
      </c>
      <c r="AG32" s="17">
        <f t="shared" si="4"/>
        <v>83.0795468097794</v>
      </c>
      <c r="AH32" s="8">
        <v>30</v>
      </c>
      <c r="AI32" s="22" t="s">
        <v>44</v>
      </c>
      <c r="AJ32" s="8"/>
    </row>
    <row r="33" ht="140" customHeight="1" spans="1:36">
      <c r="A33" s="8">
        <v>162</v>
      </c>
      <c r="B33" s="12" t="s">
        <v>105</v>
      </c>
      <c r="C33" s="13" t="s">
        <v>106</v>
      </c>
      <c r="D33" s="12" t="s">
        <v>38</v>
      </c>
      <c r="E33" s="12" t="s">
        <v>39</v>
      </c>
      <c r="F33" s="12" t="s">
        <v>40</v>
      </c>
      <c r="G33" s="12" t="s">
        <v>41</v>
      </c>
      <c r="H33" s="11" t="s">
        <v>107</v>
      </c>
      <c r="I33" s="11" t="s">
        <v>43</v>
      </c>
      <c r="J33" s="15">
        <v>88</v>
      </c>
      <c r="K33" s="15">
        <v>94</v>
      </c>
      <c r="L33" s="15">
        <v>80</v>
      </c>
      <c r="M33" s="15">
        <v>90</v>
      </c>
      <c r="N33" s="15">
        <v>95</v>
      </c>
      <c r="O33" s="15">
        <v>98</v>
      </c>
      <c r="P33" s="15">
        <v>65</v>
      </c>
      <c r="Q33" s="15">
        <v>98</v>
      </c>
      <c r="R33" s="16">
        <f t="shared" si="0"/>
        <v>88.2564102564103</v>
      </c>
      <c r="S33" s="18">
        <v>97.9</v>
      </c>
      <c r="T33" s="17">
        <f t="shared" si="1"/>
        <v>90.1851282051282</v>
      </c>
      <c r="U33" s="15">
        <v>88</v>
      </c>
      <c r="V33" s="15">
        <v>97</v>
      </c>
      <c r="W33" s="19"/>
      <c r="X33" s="15">
        <v>85</v>
      </c>
      <c r="Y33" s="19"/>
      <c r="Z33" s="15">
        <v>92</v>
      </c>
      <c r="AA33" s="15">
        <v>85</v>
      </c>
      <c r="AB33" s="15">
        <v>90</v>
      </c>
      <c r="AC33" s="21">
        <v>99</v>
      </c>
      <c r="AD33" s="20">
        <f t="shared" si="2"/>
        <v>69.5581395348837</v>
      </c>
      <c r="AE33" s="18">
        <v>100</v>
      </c>
      <c r="AF33" s="17">
        <f t="shared" si="3"/>
        <v>75.646511627907</v>
      </c>
      <c r="AG33" s="17">
        <f t="shared" si="4"/>
        <v>82.9158199165176</v>
      </c>
      <c r="AH33" s="8">
        <v>31</v>
      </c>
      <c r="AI33" s="22" t="s">
        <v>44</v>
      </c>
      <c r="AJ33" s="23" t="s">
        <v>108</v>
      </c>
    </row>
    <row r="34" ht="17.25" customHeight="1" spans="1:36">
      <c r="A34" s="8">
        <v>111</v>
      </c>
      <c r="B34" s="9" t="s">
        <v>109</v>
      </c>
      <c r="C34" s="10" t="s">
        <v>110</v>
      </c>
      <c r="D34" s="9" t="s">
        <v>38</v>
      </c>
      <c r="E34" s="9" t="s">
        <v>39</v>
      </c>
      <c r="F34" s="9" t="s">
        <v>40</v>
      </c>
      <c r="G34" s="9" t="s">
        <v>41</v>
      </c>
      <c r="H34" s="11" t="s">
        <v>42</v>
      </c>
      <c r="I34" s="11" t="s">
        <v>43</v>
      </c>
      <c r="J34" s="15">
        <v>83</v>
      </c>
      <c r="K34" s="15">
        <v>74</v>
      </c>
      <c r="L34" s="15">
        <v>67</v>
      </c>
      <c r="M34" s="15">
        <v>60</v>
      </c>
      <c r="N34" s="15">
        <v>82</v>
      </c>
      <c r="O34" s="15">
        <v>77</v>
      </c>
      <c r="P34" s="15">
        <v>64</v>
      </c>
      <c r="Q34" s="15">
        <v>95</v>
      </c>
      <c r="R34" s="16">
        <f t="shared" si="0"/>
        <v>74.7435897435898</v>
      </c>
      <c r="S34" s="8">
        <v>100</v>
      </c>
      <c r="T34" s="17">
        <f t="shared" si="1"/>
        <v>79.7948717948718</v>
      </c>
      <c r="U34" s="15">
        <v>84</v>
      </c>
      <c r="V34" s="15">
        <v>72</v>
      </c>
      <c r="W34" s="15">
        <v>84</v>
      </c>
      <c r="X34" s="15">
        <v>77</v>
      </c>
      <c r="Y34" s="15">
        <v>70</v>
      </c>
      <c r="Z34" s="15">
        <v>90</v>
      </c>
      <c r="AA34" s="15">
        <v>70</v>
      </c>
      <c r="AB34" s="15">
        <v>96</v>
      </c>
      <c r="AC34" s="15">
        <v>94</v>
      </c>
      <c r="AD34" s="20">
        <f t="shared" si="2"/>
        <v>81.2790697674419</v>
      </c>
      <c r="AE34" s="8">
        <v>100</v>
      </c>
      <c r="AF34" s="17">
        <f t="shared" si="3"/>
        <v>85.0232558139535</v>
      </c>
      <c r="AG34" s="17">
        <f t="shared" si="4"/>
        <v>82.4090638044127</v>
      </c>
      <c r="AH34" s="8">
        <v>32</v>
      </c>
      <c r="AI34" s="22" t="s">
        <v>44</v>
      </c>
      <c r="AJ34" s="8"/>
    </row>
    <row r="35" ht="17.25" customHeight="1" spans="1:36">
      <c r="A35" s="8">
        <v>98</v>
      </c>
      <c r="B35" s="9" t="s">
        <v>111</v>
      </c>
      <c r="C35" s="10" t="s">
        <v>112</v>
      </c>
      <c r="D35" s="9" t="s">
        <v>38</v>
      </c>
      <c r="E35" s="9" t="s">
        <v>39</v>
      </c>
      <c r="F35" s="9" t="s">
        <v>40</v>
      </c>
      <c r="G35" s="9" t="s">
        <v>41</v>
      </c>
      <c r="H35" s="11" t="s">
        <v>42</v>
      </c>
      <c r="I35" s="11" t="s">
        <v>43</v>
      </c>
      <c r="J35" s="15">
        <v>77</v>
      </c>
      <c r="K35" s="15">
        <v>72</v>
      </c>
      <c r="L35" s="15">
        <v>72</v>
      </c>
      <c r="M35" s="15">
        <v>82</v>
      </c>
      <c r="N35" s="15">
        <v>74</v>
      </c>
      <c r="O35" s="15">
        <v>75</v>
      </c>
      <c r="P35" s="15">
        <v>37</v>
      </c>
      <c r="Q35" s="15">
        <v>90</v>
      </c>
      <c r="R35" s="16">
        <f t="shared" si="0"/>
        <v>71.9230769230769</v>
      </c>
      <c r="S35" s="8">
        <v>95</v>
      </c>
      <c r="T35" s="17">
        <f t="shared" si="1"/>
        <v>76.5384615384615</v>
      </c>
      <c r="U35" s="15">
        <v>85</v>
      </c>
      <c r="V35" s="15">
        <v>96</v>
      </c>
      <c r="W35" s="15">
        <v>90</v>
      </c>
      <c r="X35" s="15">
        <v>79</v>
      </c>
      <c r="Y35" s="15">
        <v>80</v>
      </c>
      <c r="Z35" s="15">
        <v>71</v>
      </c>
      <c r="AA35" s="15">
        <v>92</v>
      </c>
      <c r="AB35" s="15">
        <v>95</v>
      </c>
      <c r="AC35" s="15">
        <v>88</v>
      </c>
      <c r="AD35" s="20">
        <f t="shared" si="2"/>
        <v>85.9767441860465</v>
      </c>
      <c r="AE35" s="8">
        <v>96</v>
      </c>
      <c r="AF35" s="17">
        <f t="shared" si="3"/>
        <v>87.9813953488372</v>
      </c>
      <c r="AG35" s="17">
        <f t="shared" si="4"/>
        <v>82.2599284436494</v>
      </c>
      <c r="AH35" s="8">
        <v>33</v>
      </c>
      <c r="AI35" s="22" t="s">
        <v>44</v>
      </c>
      <c r="AJ35" s="8"/>
    </row>
    <row r="36" ht="17.25" customHeight="1" spans="1:36">
      <c r="A36" s="8">
        <v>185</v>
      </c>
      <c r="B36" s="9" t="s">
        <v>113</v>
      </c>
      <c r="C36" s="10" t="s">
        <v>114</v>
      </c>
      <c r="D36" s="9" t="s">
        <v>38</v>
      </c>
      <c r="E36" s="9" t="s">
        <v>39</v>
      </c>
      <c r="F36" s="9" t="s">
        <v>40</v>
      </c>
      <c r="G36" s="9" t="s">
        <v>41</v>
      </c>
      <c r="H36" s="11" t="s">
        <v>47</v>
      </c>
      <c r="I36" s="11" t="s">
        <v>43</v>
      </c>
      <c r="J36" s="15">
        <v>75</v>
      </c>
      <c r="K36" s="15">
        <v>60</v>
      </c>
      <c r="L36" s="15">
        <v>67</v>
      </c>
      <c r="M36" s="15">
        <v>64</v>
      </c>
      <c r="N36" s="15">
        <v>87</v>
      </c>
      <c r="O36" s="15">
        <v>82</v>
      </c>
      <c r="P36" s="15">
        <v>60</v>
      </c>
      <c r="Q36" s="15">
        <v>90</v>
      </c>
      <c r="R36" s="16">
        <f t="shared" si="0"/>
        <v>72.6923076923077</v>
      </c>
      <c r="S36" s="8">
        <v>99</v>
      </c>
      <c r="T36" s="17">
        <f t="shared" si="1"/>
        <v>77.9538461538462</v>
      </c>
      <c r="U36" s="15">
        <v>60</v>
      </c>
      <c r="V36" s="15">
        <v>88</v>
      </c>
      <c r="W36" s="15">
        <v>83</v>
      </c>
      <c r="X36" s="15">
        <v>84</v>
      </c>
      <c r="Y36" s="15">
        <v>68</v>
      </c>
      <c r="Z36" s="15">
        <v>85</v>
      </c>
      <c r="AA36" s="15">
        <v>81</v>
      </c>
      <c r="AB36" s="15">
        <v>97</v>
      </c>
      <c r="AC36" s="15">
        <v>98</v>
      </c>
      <c r="AD36" s="20">
        <f t="shared" si="2"/>
        <v>81.9767441860465</v>
      </c>
      <c r="AE36" s="8">
        <v>98</v>
      </c>
      <c r="AF36" s="17">
        <f t="shared" si="3"/>
        <v>85.1813953488372</v>
      </c>
      <c r="AG36" s="17">
        <f t="shared" si="4"/>
        <v>81.5676207513417</v>
      </c>
      <c r="AH36" s="8">
        <v>34</v>
      </c>
      <c r="AI36" s="22" t="s">
        <v>44</v>
      </c>
      <c r="AJ36" s="8"/>
    </row>
    <row r="37" ht="17.25" customHeight="1" spans="1:36">
      <c r="A37" s="8">
        <v>101</v>
      </c>
      <c r="B37" s="9" t="s">
        <v>115</v>
      </c>
      <c r="C37" s="10" t="s">
        <v>116</v>
      </c>
      <c r="D37" s="9" t="s">
        <v>38</v>
      </c>
      <c r="E37" s="9" t="s">
        <v>39</v>
      </c>
      <c r="F37" s="9" t="s">
        <v>40</v>
      </c>
      <c r="G37" s="9" t="s">
        <v>41</v>
      </c>
      <c r="H37" s="11" t="s">
        <v>42</v>
      </c>
      <c r="I37" s="11" t="s">
        <v>43</v>
      </c>
      <c r="J37" s="15">
        <v>90</v>
      </c>
      <c r="K37" s="15">
        <v>53</v>
      </c>
      <c r="L37" s="15">
        <v>80</v>
      </c>
      <c r="M37" s="15">
        <v>66</v>
      </c>
      <c r="N37" s="15">
        <v>64</v>
      </c>
      <c r="O37" s="15">
        <v>65</v>
      </c>
      <c r="P37" s="15">
        <v>60</v>
      </c>
      <c r="Q37" s="15">
        <v>85</v>
      </c>
      <c r="R37" s="16">
        <f t="shared" si="0"/>
        <v>70</v>
      </c>
      <c r="S37" s="8">
        <v>92</v>
      </c>
      <c r="T37" s="17">
        <f t="shared" si="1"/>
        <v>74.4</v>
      </c>
      <c r="U37" s="15">
        <v>84</v>
      </c>
      <c r="V37" s="15">
        <v>92</v>
      </c>
      <c r="W37" s="15">
        <v>92</v>
      </c>
      <c r="X37" s="15">
        <v>79</v>
      </c>
      <c r="Y37" s="15">
        <v>70</v>
      </c>
      <c r="Z37" s="15">
        <v>95</v>
      </c>
      <c r="AA37" s="15">
        <v>98</v>
      </c>
      <c r="AB37" s="15">
        <v>95</v>
      </c>
      <c r="AC37" s="15">
        <v>80</v>
      </c>
      <c r="AD37" s="20">
        <f t="shared" si="2"/>
        <v>87.2093023255814</v>
      </c>
      <c r="AE37" s="8">
        <v>93</v>
      </c>
      <c r="AF37" s="17">
        <f t="shared" si="3"/>
        <v>88.3674418604651</v>
      </c>
      <c r="AG37" s="17">
        <f t="shared" si="4"/>
        <v>81.3837209302326</v>
      </c>
      <c r="AH37" s="8">
        <v>35</v>
      </c>
      <c r="AI37" s="22" t="s">
        <v>44</v>
      </c>
      <c r="AJ37" s="8"/>
    </row>
    <row r="38" ht="17.25" customHeight="1" spans="1:36">
      <c r="A38" s="8">
        <v>192</v>
      </c>
      <c r="B38" s="9" t="s">
        <v>117</v>
      </c>
      <c r="C38" s="10" t="s">
        <v>118</v>
      </c>
      <c r="D38" s="9" t="s">
        <v>38</v>
      </c>
      <c r="E38" s="9" t="s">
        <v>39</v>
      </c>
      <c r="F38" s="9" t="s">
        <v>40</v>
      </c>
      <c r="G38" s="9" t="s">
        <v>41</v>
      </c>
      <c r="H38" s="11" t="s">
        <v>47</v>
      </c>
      <c r="I38" s="11" t="s">
        <v>43</v>
      </c>
      <c r="J38" s="15">
        <v>65</v>
      </c>
      <c r="K38" s="15">
        <v>63</v>
      </c>
      <c r="L38" s="15">
        <v>75</v>
      </c>
      <c r="M38" s="15">
        <v>76</v>
      </c>
      <c r="N38" s="15">
        <v>80</v>
      </c>
      <c r="O38" s="15">
        <v>68</v>
      </c>
      <c r="P38" s="15">
        <v>71</v>
      </c>
      <c r="Q38" s="15">
        <v>80</v>
      </c>
      <c r="R38" s="16">
        <f t="shared" si="0"/>
        <v>72.0512820512821</v>
      </c>
      <c r="S38" s="8">
        <v>100</v>
      </c>
      <c r="T38" s="17">
        <f t="shared" si="1"/>
        <v>77.6410256410256</v>
      </c>
      <c r="U38" s="15">
        <v>71</v>
      </c>
      <c r="V38" s="15">
        <v>89</v>
      </c>
      <c r="W38" s="15">
        <v>89</v>
      </c>
      <c r="X38" s="15">
        <v>77</v>
      </c>
      <c r="Y38" s="15">
        <v>60</v>
      </c>
      <c r="Z38" s="15">
        <v>83</v>
      </c>
      <c r="AA38" s="15">
        <v>67</v>
      </c>
      <c r="AB38" s="15">
        <v>96</v>
      </c>
      <c r="AC38" s="15">
        <v>96</v>
      </c>
      <c r="AD38" s="20">
        <f t="shared" si="2"/>
        <v>80.1860465116279</v>
      </c>
      <c r="AE38" s="8">
        <v>99</v>
      </c>
      <c r="AF38" s="17">
        <f t="shared" si="3"/>
        <v>83.9488372093023</v>
      </c>
      <c r="AG38" s="17">
        <f t="shared" si="4"/>
        <v>80.794931425164</v>
      </c>
      <c r="AH38" s="8">
        <v>36</v>
      </c>
      <c r="AI38" s="22" t="s">
        <v>44</v>
      </c>
      <c r="AJ38" s="8"/>
    </row>
    <row r="39" ht="17.25" customHeight="1" spans="1:36">
      <c r="A39" s="8">
        <v>115</v>
      </c>
      <c r="B39" s="9" t="s">
        <v>119</v>
      </c>
      <c r="C39" s="10" t="s">
        <v>120</v>
      </c>
      <c r="D39" s="9" t="s">
        <v>38</v>
      </c>
      <c r="E39" s="9" t="s">
        <v>39</v>
      </c>
      <c r="F39" s="9" t="s">
        <v>40</v>
      </c>
      <c r="G39" s="9" t="s">
        <v>41</v>
      </c>
      <c r="H39" s="11" t="s">
        <v>42</v>
      </c>
      <c r="I39" s="11" t="s">
        <v>43</v>
      </c>
      <c r="J39" s="15">
        <v>62</v>
      </c>
      <c r="K39" s="15">
        <v>46</v>
      </c>
      <c r="L39" s="15">
        <v>91</v>
      </c>
      <c r="M39" s="15">
        <v>63</v>
      </c>
      <c r="N39" s="15">
        <v>83</v>
      </c>
      <c r="O39" s="15">
        <v>83</v>
      </c>
      <c r="P39" s="15">
        <v>70</v>
      </c>
      <c r="Q39" s="15">
        <v>90</v>
      </c>
      <c r="R39" s="16">
        <f t="shared" si="0"/>
        <v>73.0769230769231</v>
      </c>
      <c r="S39" s="8">
        <v>96</v>
      </c>
      <c r="T39" s="17">
        <f t="shared" si="1"/>
        <v>77.6615384615385</v>
      </c>
      <c r="U39" s="15">
        <v>73</v>
      </c>
      <c r="V39" s="15">
        <v>92</v>
      </c>
      <c r="W39" s="15">
        <v>78</v>
      </c>
      <c r="X39" s="15">
        <v>79</v>
      </c>
      <c r="Y39" s="15">
        <v>70</v>
      </c>
      <c r="Z39" s="15">
        <v>69</v>
      </c>
      <c r="AA39" s="15">
        <v>83</v>
      </c>
      <c r="AB39" s="15">
        <v>95</v>
      </c>
      <c r="AC39" s="15">
        <v>85</v>
      </c>
      <c r="AD39" s="20">
        <f t="shared" si="2"/>
        <v>80</v>
      </c>
      <c r="AE39" s="8">
        <v>97</v>
      </c>
      <c r="AF39" s="17">
        <f t="shared" si="3"/>
        <v>83.4</v>
      </c>
      <c r="AG39" s="17">
        <f t="shared" si="4"/>
        <v>80.5307692307692</v>
      </c>
      <c r="AH39" s="8">
        <v>37</v>
      </c>
      <c r="AI39" s="22" t="s">
        <v>44</v>
      </c>
      <c r="AJ39" s="8"/>
    </row>
    <row r="40" ht="17.25" customHeight="1" spans="1:36">
      <c r="A40" s="8">
        <v>108</v>
      </c>
      <c r="B40" s="9" t="s">
        <v>121</v>
      </c>
      <c r="C40" s="10" t="s">
        <v>122</v>
      </c>
      <c r="D40" s="9" t="s">
        <v>38</v>
      </c>
      <c r="E40" s="9" t="s">
        <v>39</v>
      </c>
      <c r="F40" s="9" t="s">
        <v>40</v>
      </c>
      <c r="G40" s="9" t="s">
        <v>41</v>
      </c>
      <c r="H40" s="11" t="s">
        <v>42</v>
      </c>
      <c r="I40" s="11" t="s">
        <v>43</v>
      </c>
      <c r="J40" s="15">
        <v>68</v>
      </c>
      <c r="K40" s="15">
        <v>67</v>
      </c>
      <c r="L40" s="15">
        <v>73</v>
      </c>
      <c r="M40" s="15">
        <v>77</v>
      </c>
      <c r="N40" s="15">
        <v>86</v>
      </c>
      <c r="O40" s="15">
        <v>77</v>
      </c>
      <c r="P40" s="15">
        <v>60</v>
      </c>
      <c r="Q40" s="15">
        <v>95</v>
      </c>
      <c r="R40" s="16">
        <f t="shared" si="0"/>
        <v>74.8717948717949</v>
      </c>
      <c r="S40" s="8">
        <v>92</v>
      </c>
      <c r="T40" s="17">
        <f t="shared" si="1"/>
        <v>78.2974358974359</v>
      </c>
      <c r="U40" s="15">
        <v>77</v>
      </c>
      <c r="V40" s="15">
        <v>60</v>
      </c>
      <c r="W40" s="15">
        <v>84</v>
      </c>
      <c r="X40" s="15">
        <v>81</v>
      </c>
      <c r="Y40" s="15">
        <v>90</v>
      </c>
      <c r="Z40" s="15">
        <v>88</v>
      </c>
      <c r="AA40" s="15">
        <v>76</v>
      </c>
      <c r="AB40" s="15">
        <v>95</v>
      </c>
      <c r="AC40" s="15">
        <v>70</v>
      </c>
      <c r="AD40" s="20">
        <f t="shared" si="2"/>
        <v>80</v>
      </c>
      <c r="AE40" s="8">
        <v>92</v>
      </c>
      <c r="AF40" s="17">
        <f t="shared" si="3"/>
        <v>82.4</v>
      </c>
      <c r="AG40" s="17">
        <f t="shared" si="4"/>
        <v>80.348717948718</v>
      </c>
      <c r="AH40" s="8">
        <v>38</v>
      </c>
      <c r="AI40" s="22" t="s">
        <v>44</v>
      </c>
      <c r="AJ40" s="8"/>
    </row>
    <row r="41" ht="17.25" customHeight="1" spans="1:36">
      <c r="A41" s="8">
        <v>180</v>
      </c>
      <c r="B41" s="9" t="s">
        <v>123</v>
      </c>
      <c r="C41" s="10" t="s">
        <v>124</v>
      </c>
      <c r="D41" s="9" t="s">
        <v>38</v>
      </c>
      <c r="E41" s="9" t="s">
        <v>39</v>
      </c>
      <c r="F41" s="9" t="s">
        <v>40</v>
      </c>
      <c r="G41" s="9" t="s">
        <v>41</v>
      </c>
      <c r="H41" s="11" t="s">
        <v>47</v>
      </c>
      <c r="I41" s="11" t="s">
        <v>43</v>
      </c>
      <c r="J41" s="15">
        <v>61</v>
      </c>
      <c r="K41" s="15">
        <v>72</v>
      </c>
      <c r="L41" s="15">
        <v>64</v>
      </c>
      <c r="M41" s="15">
        <v>92</v>
      </c>
      <c r="N41" s="15">
        <v>74</v>
      </c>
      <c r="O41" s="15">
        <v>85</v>
      </c>
      <c r="P41" s="15">
        <v>62</v>
      </c>
      <c r="Q41" s="15">
        <v>80</v>
      </c>
      <c r="R41" s="16">
        <f t="shared" si="0"/>
        <v>73.5897435897436</v>
      </c>
      <c r="S41" s="8">
        <v>98</v>
      </c>
      <c r="T41" s="17">
        <f t="shared" si="1"/>
        <v>78.4717948717949</v>
      </c>
      <c r="U41" s="15">
        <v>60</v>
      </c>
      <c r="V41" s="15">
        <v>85</v>
      </c>
      <c r="W41" s="15">
        <v>81</v>
      </c>
      <c r="X41" s="15">
        <v>60</v>
      </c>
      <c r="Y41" s="15">
        <v>68</v>
      </c>
      <c r="Z41" s="15">
        <v>85</v>
      </c>
      <c r="AA41" s="15">
        <v>74</v>
      </c>
      <c r="AB41" s="15">
        <v>96</v>
      </c>
      <c r="AC41" s="15">
        <v>97</v>
      </c>
      <c r="AD41" s="20">
        <f t="shared" si="2"/>
        <v>77.6046511627907</v>
      </c>
      <c r="AE41" s="8">
        <v>97</v>
      </c>
      <c r="AF41" s="17">
        <f t="shared" si="3"/>
        <v>81.4837209302326</v>
      </c>
      <c r="AG41" s="17">
        <f t="shared" si="4"/>
        <v>79.9777579010137</v>
      </c>
      <c r="AH41" s="8">
        <v>39</v>
      </c>
      <c r="AI41" s="22" t="s">
        <v>44</v>
      </c>
      <c r="AJ41" s="8"/>
    </row>
    <row r="42" ht="17.25" customHeight="1" spans="1:36">
      <c r="A42" s="8">
        <v>100</v>
      </c>
      <c r="B42" s="9" t="s">
        <v>125</v>
      </c>
      <c r="C42" s="10" t="s">
        <v>126</v>
      </c>
      <c r="D42" s="9" t="s">
        <v>38</v>
      </c>
      <c r="E42" s="9" t="s">
        <v>39</v>
      </c>
      <c r="F42" s="9" t="s">
        <v>40</v>
      </c>
      <c r="G42" s="9" t="s">
        <v>41</v>
      </c>
      <c r="H42" s="11" t="s">
        <v>42</v>
      </c>
      <c r="I42" s="11" t="s">
        <v>43</v>
      </c>
      <c r="J42" s="15">
        <v>89</v>
      </c>
      <c r="K42" s="15">
        <v>68</v>
      </c>
      <c r="L42" s="15">
        <v>60</v>
      </c>
      <c r="M42" s="15">
        <v>60</v>
      </c>
      <c r="N42" s="15">
        <v>80</v>
      </c>
      <c r="O42" s="15">
        <v>70</v>
      </c>
      <c r="P42" s="15">
        <v>50</v>
      </c>
      <c r="Q42" s="15">
        <v>90</v>
      </c>
      <c r="R42" s="16">
        <f t="shared" si="0"/>
        <v>70.3846153846154</v>
      </c>
      <c r="S42" s="8">
        <v>95</v>
      </c>
      <c r="T42" s="17">
        <f t="shared" si="1"/>
        <v>75.3076923076923</v>
      </c>
      <c r="U42" s="15">
        <v>75</v>
      </c>
      <c r="V42" s="15">
        <v>75</v>
      </c>
      <c r="W42" s="15">
        <v>78</v>
      </c>
      <c r="X42" s="15">
        <v>80</v>
      </c>
      <c r="Y42" s="15">
        <v>80</v>
      </c>
      <c r="Z42" s="15">
        <v>89</v>
      </c>
      <c r="AA42" s="15">
        <v>87</v>
      </c>
      <c r="AB42" s="15">
        <v>95</v>
      </c>
      <c r="AC42" s="15">
        <v>76</v>
      </c>
      <c r="AD42" s="20">
        <f t="shared" si="2"/>
        <v>81.4883720930233</v>
      </c>
      <c r="AE42" s="8">
        <v>96</v>
      </c>
      <c r="AF42" s="17">
        <f t="shared" si="3"/>
        <v>84.3906976744186</v>
      </c>
      <c r="AG42" s="17">
        <f t="shared" si="4"/>
        <v>79.8491949910555</v>
      </c>
      <c r="AH42" s="8">
        <v>40</v>
      </c>
      <c r="AI42" s="22" t="s">
        <v>44</v>
      </c>
      <c r="AJ42" s="8"/>
    </row>
    <row r="43" ht="17.25" customHeight="1" spans="1:36">
      <c r="A43" s="8">
        <v>112</v>
      </c>
      <c r="B43" s="9" t="s">
        <v>127</v>
      </c>
      <c r="C43" s="10" t="s">
        <v>128</v>
      </c>
      <c r="D43" s="9" t="s">
        <v>38</v>
      </c>
      <c r="E43" s="9" t="s">
        <v>39</v>
      </c>
      <c r="F43" s="9" t="s">
        <v>40</v>
      </c>
      <c r="G43" s="9" t="s">
        <v>41</v>
      </c>
      <c r="H43" s="11" t="s">
        <v>42</v>
      </c>
      <c r="I43" s="11" t="s">
        <v>43</v>
      </c>
      <c r="J43" s="15">
        <v>78</v>
      </c>
      <c r="K43" s="15">
        <v>64</v>
      </c>
      <c r="L43" s="15">
        <v>87</v>
      </c>
      <c r="M43" s="15">
        <v>70</v>
      </c>
      <c r="N43" s="15">
        <v>76</v>
      </c>
      <c r="O43" s="15">
        <v>70</v>
      </c>
      <c r="P43" s="15">
        <v>67</v>
      </c>
      <c r="Q43" s="15">
        <v>80</v>
      </c>
      <c r="R43" s="16">
        <f t="shared" si="0"/>
        <v>73.8461538461539</v>
      </c>
      <c r="S43" s="8">
        <v>90</v>
      </c>
      <c r="T43" s="17">
        <f t="shared" si="1"/>
        <v>77.0769230769231</v>
      </c>
      <c r="U43" s="15">
        <v>73</v>
      </c>
      <c r="V43" s="15">
        <v>78</v>
      </c>
      <c r="W43" s="15">
        <v>80</v>
      </c>
      <c r="X43" s="15">
        <v>83</v>
      </c>
      <c r="Y43" s="15">
        <v>60</v>
      </c>
      <c r="Z43" s="15">
        <v>81</v>
      </c>
      <c r="AA43" s="15">
        <v>97</v>
      </c>
      <c r="AB43" s="15">
        <v>96</v>
      </c>
      <c r="AC43" s="15">
        <v>76</v>
      </c>
      <c r="AD43" s="20">
        <f t="shared" si="2"/>
        <v>80.1860465116279</v>
      </c>
      <c r="AE43" s="8">
        <v>92</v>
      </c>
      <c r="AF43" s="17">
        <f t="shared" si="3"/>
        <v>82.5488372093023</v>
      </c>
      <c r="AG43" s="17">
        <f t="shared" si="4"/>
        <v>79.8128801431127</v>
      </c>
      <c r="AH43" s="8">
        <v>41</v>
      </c>
      <c r="AI43" s="22" t="s">
        <v>44</v>
      </c>
      <c r="AJ43" s="8"/>
    </row>
    <row r="44" ht="17.25" customHeight="1" spans="1:36">
      <c r="A44" s="8">
        <v>210</v>
      </c>
      <c r="B44" s="9" t="s">
        <v>129</v>
      </c>
      <c r="C44" s="10" t="s">
        <v>130</v>
      </c>
      <c r="D44" s="9" t="s">
        <v>38</v>
      </c>
      <c r="E44" s="9" t="s">
        <v>39</v>
      </c>
      <c r="F44" s="9" t="s">
        <v>40</v>
      </c>
      <c r="G44" s="9" t="s">
        <v>41</v>
      </c>
      <c r="H44" s="11" t="s">
        <v>47</v>
      </c>
      <c r="I44" s="11" t="s">
        <v>43</v>
      </c>
      <c r="J44" s="15">
        <v>60</v>
      </c>
      <c r="K44" s="15">
        <v>73</v>
      </c>
      <c r="L44" s="15">
        <v>45</v>
      </c>
      <c r="M44" s="15">
        <v>92</v>
      </c>
      <c r="N44" s="15">
        <v>94</v>
      </c>
      <c r="O44" s="15">
        <v>79</v>
      </c>
      <c r="P44" s="15">
        <v>63</v>
      </c>
      <c r="Q44" s="15">
        <v>90</v>
      </c>
      <c r="R44" s="16">
        <f t="shared" si="0"/>
        <v>74.1025641025641</v>
      </c>
      <c r="S44" s="8">
        <v>92</v>
      </c>
      <c r="T44" s="17">
        <f t="shared" si="1"/>
        <v>77.6820512820513</v>
      </c>
      <c r="U44" s="15">
        <v>73</v>
      </c>
      <c r="V44" s="15">
        <v>86</v>
      </c>
      <c r="W44" s="15">
        <v>84</v>
      </c>
      <c r="X44" s="15">
        <v>60</v>
      </c>
      <c r="Y44" s="15">
        <v>66</v>
      </c>
      <c r="Z44" s="15">
        <v>82</v>
      </c>
      <c r="AA44" s="15">
        <v>80</v>
      </c>
      <c r="AB44" s="15">
        <v>96</v>
      </c>
      <c r="AC44" s="15">
        <v>95</v>
      </c>
      <c r="AD44" s="20">
        <f t="shared" si="2"/>
        <v>79.5116279069767</v>
      </c>
      <c r="AE44" s="8">
        <v>91</v>
      </c>
      <c r="AF44" s="17">
        <f t="shared" si="3"/>
        <v>81.8093023255814</v>
      </c>
      <c r="AG44" s="17">
        <f t="shared" si="4"/>
        <v>79.7456768038163</v>
      </c>
      <c r="AH44" s="8">
        <v>42</v>
      </c>
      <c r="AI44" s="22" t="s">
        <v>44</v>
      </c>
      <c r="AJ44" s="8"/>
    </row>
    <row r="45" ht="17.25" customHeight="1" spans="1:36">
      <c r="A45" s="8">
        <v>97</v>
      </c>
      <c r="B45" s="9" t="s">
        <v>131</v>
      </c>
      <c r="C45" s="10" t="s">
        <v>132</v>
      </c>
      <c r="D45" s="9" t="s">
        <v>38</v>
      </c>
      <c r="E45" s="9" t="s">
        <v>39</v>
      </c>
      <c r="F45" s="9" t="s">
        <v>40</v>
      </c>
      <c r="G45" s="9" t="s">
        <v>41</v>
      </c>
      <c r="H45" s="11" t="s">
        <v>42</v>
      </c>
      <c r="I45" s="11" t="s">
        <v>43</v>
      </c>
      <c r="J45" s="15">
        <v>60</v>
      </c>
      <c r="K45" s="15">
        <v>40</v>
      </c>
      <c r="L45" s="15">
        <v>74</v>
      </c>
      <c r="M45" s="15">
        <v>87</v>
      </c>
      <c r="N45" s="15">
        <v>60</v>
      </c>
      <c r="O45" s="15">
        <v>75</v>
      </c>
      <c r="P45" s="15">
        <v>76</v>
      </c>
      <c r="Q45" s="15">
        <v>85</v>
      </c>
      <c r="R45" s="16">
        <f t="shared" si="0"/>
        <v>69.2307692307692</v>
      </c>
      <c r="S45" s="8">
        <v>96</v>
      </c>
      <c r="T45" s="17">
        <f t="shared" si="1"/>
        <v>74.5846153846154</v>
      </c>
      <c r="U45" s="15">
        <v>68</v>
      </c>
      <c r="V45" s="15">
        <v>81</v>
      </c>
      <c r="W45" s="15">
        <v>88</v>
      </c>
      <c r="X45" s="15">
        <v>79</v>
      </c>
      <c r="Y45" s="15">
        <v>100</v>
      </c>
      <c r="Z45" s="15">
        <v>62</v>
      </c>
      <c r="AA45" s="15">
        <v>77</v>
      </c>
      <c r="AB45" s="15">
        <v>96</v>
      </c>
      <c r="AC45" s="15">
        <v>92</v>
      </c>
      <c r="AD45" s="20">
        <f t="shared" si="2"/>
        <v>82.0232558139535</v>
      </c>
      <c r="AE45" s="8">
        <v>96</v>
      </c>
      <c r="AF45" s="17">
        <f t="shared" si="3"/>
        <v>84.8186046511628</v>
      </c>
      <c r="AG45" s="17">
        <f t="shared" si="4"/>
        <v>79.7016100178891</v>
      </c>
      <c r="AH45" s="8">
        <v>43</v>
      </c>
      <c r="AI45" s="22" t="s">
        <v>44</v>
      </c>
      <c r="AJ45" s="8"/>
    </row>
    <row r="46" ht="17.25" customHeight="1" spans="1:36">
      <c r="A46" s="8">
        <v>135</v>
      </c>
      <c r="B46" s="9" t="s">
        <v>133</v>
      </c>
      <c r="C46" s="10" t="s">
        <v>134</v>
      </c>
      <c r="D46" s="9" t="s">
        <v>38</v>
      </c>
      <c r="E46" s="9" t="s">
        <v>39</v>
      </c>
      <c r="F46" s="9" t="s">
        <v>40</v>
      </c>
      <c r="G46" s="9" t="s">
        <v>41</v>
      </c>
      <c r="H46" s="11" t="s">
        <v>52</v>
      </c>
      <c r="I46" s="11" t="s">
        <v>43</v>
      </c>
      <c r="J46" s="15">
        <v>63</v>
      </c>
      <c r="K46" s="15">
        <v>41</v>
      </c>
      <c r="L46" s="15">
        <v>90</v>
      </c>
      <c r="M46" s="15">
        <v>62</v>
      </c>
      <c r="N46" s="15">
        <v>79</v>
      </c>
      <c r="O46" s="15">
        <v>65</v>
      </c>
      <c r="P46" s="15">
        <v>56</v>
      </c>
      <c r="Q46" s="15">
        <v>97</v>
      </c>
      <c r="R46" s="16">
        <f t="shared" si="0"/>
        <v>68.4102564102564</v>
      </c>
      <c r="S46" s="8">
        <v>100</v>
      </c>
      <c r="T46" s="17">
        <f t="shared" si="1"/>
        <v>74.7282051282051</v>
      </c>
      <c r="U46" s="15">
        <v>81</v>
      </c>
      <c r="V46" s="15">
        <v>88</v>
      </c>
      <c r="W46" s="15">
        <v>80</v>
      </c>
      <c r="X46" s="15">
        <v>84</v>
      </c>
      <c r="Y46" s="15">
        <v>67</v>
      </c>
      <c r="Z46" s="15">
        <v>62</v>
      </c>
      <c r="AA46" s="15">
        <v>80</v>
      </c>
      <c r="AB46" s="15">
        <v>90</v>
      </c>
      <c r="AC46" s="8">
        <v>100</v>
      </c>
      <c r="AD46" s="20">
        <f t="shared" si="2"/>
        <v>80.6976744186046</v>
      </c>
      <c r="AE46" s="8">
        <v>100</v>
      </c>
      <c r="AF46" s="17">
        <f t="shared" si="3"/>
        <v>84.5581395348837</v>
      </c>
      <c r="AG46" s="17">
        <f t="shared" si="4"/>
        <v>79.6431723315444</v>
      </c>
      <c r="AH46" s="8">
        <v>44</v>
      </c>
      <c r="AI46" s="22" t="s">
        <v>44</v>
      </c>
      <c r="AJ46" s="8"/>
    </row>
    <row r="47" ht="17.25" customHeight="1" spans="1:36">
      <c r="A47" s="8">
        <v>128</v>
      </c>
      <c r="B47" s="9" t="s">
        <v>135</v>
      </c>
      <c r="C47" s="10" t="s">
        <v>136</v>
      </c>
      <c r="D47" s="9" t="s">
        <v>38</v>
      </c>
      <c r="E47" s="9" t="s">
        <v>39</v>
      </c>
      <c r="F47" s="9" t="s">
        <v>40</v>
      </c>
      <c r="G47" s="9" t="s">
        <v>41</v>
      </c>
      <c r="H47" s="11" t="s">
        <v>52</v>
      </c>
      <c r="I47" s="11" t="s">
        <v>43</v>
      </c>
      <c r="J47" s="15">
        <v>45</v>
      </c>
      <c r="K47" s="15">
        <v>80</v>
      </c>
      <c r="L47" s="15">
        <v>70</v>
      </c>
      <c r="M47" s="15">
        <v>34</v>
      </c>
      <c r="N47" s="15">
        <v>91</v>
      </c>
      <c r="O47" s="15">
        <v>65</v>
      </c>
      <c r="P47" s="15">
        <v>60</v>
      </c>
      <c r="Q47" s="15">
        <v>98</v>
      </c>
      <c r="R47" s="16">
        <f t="shared" si="0"/>
        <v>67.1025641025641</v>
      </c>
      <c r="S47" s="8">
        <v>100</v>
      </c>
      <c r="T47" s="17">
        <f t="shared" si="1"/>
        <v>73.6820512820513</v>
      </c>
      <c r="U47" s="15">
        <v>80</v>
      </c>
      <c r="V47" s="15">
        <v>90</v>
      </c>
      <c r="W47" s="15">
        <v>60</v>
      </c>
      <c r="X47" s="15">
        <v>87</v>
      </c>
      <c r="Y47" s="15">
        <v>64</v>
      </c>
      <c r="Z47" s="15">
        <v>86</v>
      </c>
      <c r="AA47" s="15">
        <v>81</v>
      </c>
      <c r="AB47" s="15">
        <v>90</v>
      </c>
      <c r="AC47" s="8">
        <v>100</v>
      </c>
      <c r="AD47" s="20">
        <f t="shared" si="2"/>
        <v>81.3953488372093</v>
      </c>
      <c r="AE47" s="8">
        <v>100</v>
      </c>
      <c r="AF47" s="17">
        <f t="shared" si="3"/>
        <v>85.1162790697675</v>
      </c>
      <c r="AG47" s="17">
        <f t="shared" si="4"/>
        <v>79.3991651759094</v>
      </c>
      <c r="AH47" s="8">
        <v>45</v>
      </c>
      <c r="AI47" s="22" t="s">
        <v>44</v>
      </c>
      <c r="AJ47" s="8"/>
    </row>
    <row r="48" ht="17.25" customHeight="1" spans="1:36">
      <c r="A48" s="8">
        <v>209</v>
      </c>
      <c r="B48" s="9" t="s">
        <v>137</v>
      </c>
      <c r="C48" s="10" t="s">
        <v>138</v>
      </c>
      <c r="D48" s="9" t="s">
        <v>38</v>
      </c>
      <c r="E48" s="9" t="s">
        <v>39</v>
      </c>
      <c r="F48" s="9" t="s">
        <v>40</v>
      </c>
      <c r="G48" s="9" t="s">
        <v>41</v>
      </c>
      <c r="H48" s="11" t="s">
        <v>47</v>
      </c>
      <c r="I48" s="11" t="s">
        <v>43</v>
      </c>
      <c r="J48" s="15">
        <v>86</v>
      </c>
      <c r="K48" s="15">
        <v>71</v>
      </c>
      <c r="L48" s="15">
        <v>78</v>
      </c>
      <c r="M48" s="15">
        <v>65</v>
      </c>
      <c r="N48" s="15">
        <v>60</v>
      </c>
      <c r="O48" s="15">
        <v>63</v>
      </c>
      <c r="P48" s="15">
        <v>39</v>
      </c>
      <c r="Q48" s="15">
        <v>80</v>
      </c>
      <c r="R48" s="16">
        <f t="shared" si="0"/>
        <v>67.4358974358974</v>
      </c>
      <c r="S48" s="8">
        <v>93</v>
      </c>
      <c r="T48" s="17">
        <f t="shared" si="1"/>
        <v>72.548717948718</v>
      </c>
      <c r="U48" s="15">
        <v>85</v>
      </c>
      <c r="V48" s="15">
        <v>91</v>
      </c>
      <c r="W48" s="15">
        <v>89</v>
      </c>
      <c r="X48" s="15">
        <v>77</v>
      </c>
      <c r="Y48" s="15">
        <v>72</v>
      </c>
      <c r="Z48" s="15">
        <v>83</v>
      </c>
      <c r="AA48" s="15">
        <v>72</v>
      </c>
      <c r="AB48" s="15">
        <v>98</v>
      </c>
      <c r="AC48" s="15">
        <v>96</v>
      </c>
      <c r="AD48" s="20">
        <f t="shared" si="2"/>
        <v>84.2093023255814</v>
      </c>
      <c r="AE48" s="8">
        <v>92</v>
      </c>
      <c r="AF48" s="17">
        <f t="shared" si="3"/>
        <v>85.7674418604651</v>
      </c>
      <c r="AG48" s="17">
        <f t="shared" si="4"/>
        <v>79.1580799045915</v>
      </c>
      <c r="AH48" s="8">
        <v>46</v>
      </c>
      <c r="AI48" s="22" t="s">
        <v>44</v>
      </c>
      <c r="AJ48" s="8"/>
    </row>
    <row r="49" ht="17.25" customHeight="1" spans="1:36">
      <c r="A49" s="8">
        <v>117</v>
      </c>
      <c r="B49" s="9" t="s">
        <v>139</v>
      </c>
      <c r="C49" s="10" t="s">
        <v>140</v>
      </c>
      <c r="D49" s="9" t="s">
        <v>38</v>
      </c>
      <c r="E49" s="9" t="s">
        <v>39</v>
      </c>
      <c r="F49" s="9" t="s">
        <v>40</v>
      </c>
      <c r="G49" s="9" t="s">
        <v>41</v>
      </c>
      <c r="H49" s="11" t="s">
        <v>42</v>
      </c>
      <c r="I49" s="11" t="s">
        <v>43</v>
      </c>
      <c r="J49" s="15">
        <v>68</v>
      </c>
      <c r="K49" s="15">
        <v>71</v>
      </c>
      <c r="L49" s="15">
        <v>75</v>
      </c>
      <c r="M49" s="15">
        <v>76</v>
      </c>
      <c r="N49" s="15">
        <v>41</v>
      </c>
      <c r="O49" s="15">
        <v>73</v>
      </c>
      <c r="P49" s="15">
        <v>46</v>
      </c>
      <c r="Q49" s="15">
        <v>85</v>
      </c>
      <c r="R49" s="16">
        <f t="shared" si="0"/>
        <v>66.4102564102564</v>
      </c>
      <c r="S49" s="8">
        <v>95</v>
      </c>
      <c r="T49" s="17">
        <f t="shared" si="1"/>
        <v>72.1282051282051</v>
      </c>
      <c r="U49" s="15">
        <v>83</v>
      </c>
      <c r="V49" s="15">
        <v>89</v>
      </c>
      <c r="W49" s="15">
        <v>75</v>
      </c>
      <c r="X49" s="15">
        <v>82</v>
      </c>
      <c r="Y49" s="15">
        <v>80</v>
      </c>
      <c r="Z49" s="15">
        <v>86</v>
      </c>
      <c r="AA49" s="15">
        <v>82</v>
      </c>
      <c r="AB49" s="15">
        <v>95</v>
      </c>
      <c r="AC49" s="15">
        <v>80</v>
      </c>
      <c r="AD49" s="20">
        <f t="shared" si="2"/>
        <v>83.3720930232558</v>
      </c>
      <c r="AE49" s="8">
        <v>97</v>
      </c>
      <c r="AF49" s="17">
        <f t="shared" si="3"/>
        <v>86.0976744186047</v>
      </c>
      <c r="AG49" s="17">
        <f t="shared" si="4"/>
        <v>79.1129397734049</v>
      </c>
      <c r="AH49" s="8">
        <v>47</v>
      </c>
      <c r="AI49" s="22" t="s">
        <v>44</v>
      </c>
      <c r="AJ49" s="8"/>
    </row>
    <row r="50" ht="17.25" customHeight="1" spans="1:36">
      <c r="A50" s="8">
        <v>119</v>
      </c>
      <c r="B50" s="9" t="s">
        <v>141</v>
      </c>
      <c r="C50" s="10" t="s">
        <v>142</v>
      </c>
      <c r="D50" s="9" t="s">
        <v>38</v>
      </c>
      <c r="E50" s="9" t="s">
        <v>39</v>
      </c>
      <c r="F50" s="9" t="s">
        <v>40</v>
      </c>
      <c r="G50" s="9" t="s">
        <v>41</v>
      </c>
      <c r="H50" s="11" t="s">
        <v>42</v>
      </c>
      <c r="I50" s="11" t="s">
        <v>43</v>
      </c>
      <c r="J50" s="15">
        <v>60</v>
      </c>
      <c r="K50" s="15">
        <v>81</v>
      </c>
      <c r="L50" s="15">
        <v>72</v>
      </c>
      <c r="M50" s="15">
        <v>60</v>
      </c>
      <c r="N50" s="15">
        <v>77</v>
      </c>
      <c r="O50" s="15">
        <v>72</v>
      </c>
      <c r="P50" s="15">
        <v>49</v>
      </c>
      <c r="Q50" s="15">
        <v>90</v>
      </c>
      <c r="R50" s="16">
        <f t="shared" si="0"/>
        <v>69.6153846153846</v>
      </c>
      <c r="S50" s="8">
        <v>92</v>
      </c>
      <c r="T50" s="17">
        <f t="shared" si="1"/>
        <v>74.0923076923077</v>
      </c>
      <c r="U50" s="15">
        <v>75</v>
      </c>
      <c r="V50" s="15">
        <v>93</v>
      </c>
      <c r="W50" s="15">
        <v>81</v>
      </c>
      <c r="X50" s="15">
        <v>81</v>
      </c>
      <c r="Y50" s="15">
        <v>77</v>
      </c>
      <c r="Z50" s="15">
        <v>97</v>
      </c>
      <c r="AA50" s="15">
        <v>74</v>
      </c>
      <c r="AB50" s="15">
        <v>95</v>
      </c>
      <c r="AC50" s="15">
        <v>70</v>
      </c>
      <c r="AD50" s="20">
        <f t="shared" si="2"/>
        <v>82.5581395348837</v>
      </c>
      <c r="AE50" s="8">
        <v>90</v>
      </c>
      <c r="AF50" s="17">
        <f t="shared" si="3"/>
        <v>84.046511627907</v>
      </c>
      <c r="AG50" s="17">
        <f t="shared" si="4"/>
        <v>79.0694096601073</v>
      </c>
      <c r="AH50" s="8">
        <v>48</v>
      </c>
      <c r="AI50" s="22" t="s">
        <v>44</v>
      </c>
      <c r="AJ50" s="8"/>
    </row>
    <row r="51" ht="17.25" customHeight="1" spans="1:36">
      <c r="A51" s="8">
        <v>201</v>
      </c>
      <c r="B51" s="9" t="s">
        <v>143</v>
      </c>
      <c r="C51" s="10" t="s">
        <v>144</v>
      </c>
      <c r="D51" s="9" t="s">
        <v>38</v>
      </c>
      <c r="E51" s="9" t="s">
        <v>39</v>
      </c>
      <c r="F51" s="9" t="s">
        <v>40</v>
      </c>
      <c r="G51" s="9" t="s">
        <v>41</v>
      </c>
      <c r="H51" s="11" t="s">
        <v>47</v>
      </c>
      <c r="I51" s="11" t="s">
        <v>43</v>
      </c>
      <c r="J51" s="15">
        <v>70</v>
      </c>
      <c r="K51" s="15">
        <v>81</v>
      </c>
      <c r="L51" s="15">
        <v>84</v>
      </c>
      <c r="M51" s="15">
        <v>60</v>
      </c>
      <c r="N51" s="15">
        <v>73</v>
      </c>
      <c r="O51" s="15">
        <v>70</v>
      </c>
      <c r="P51" s="15">
        <v>61</v>
      </c>
      <c r="Q51" s="15">
        <v>80</v>
      </c>
      <c r="R51" s="16">
        <f t="shared" si="0"/>
        <v>72.1794871794872</v>
      </c>
      <c r="S51" s="8">
        <v>95</v>
      </c>
      <c r="T51" s="17">
        <f t="shared" si="1"/>
        <v>76.7435897435898</v>
      </c>
      <c r="U51" s="15">
        <v>69</v>
      </c>
      <c r="V51" s="15">
        <v>68</v>
      </c>
      <c r="W51" s="15">
        <v>80</v>
      </c>
      <c r="X51" s="15">
        <v>74</v>
      </c>
      <c r="Y51" s="15">
        <v>72</v>
      </c>
      <c r="Z51" s="15">
        <v>81</v>
      </c>
      <c r="AA51" s="15">
        <v>71</v>
      </c>
      <c r="AB51" s="15">
        <v>97</v>
      </c>
      <c r="AC51" s="15">
        <v>98</v>
      </c>
      <c r="AD51" s="20">
        <f t="shared" si="2"/>
        <v>78.0232558139535</v>
      </c>
      <c r="AE51" s="8">
        <v>94</v>
      </c>
      <c r="AF51" s="17">
        <f t="shared" si="3"/>
        <v>81.2186046511628</v>
      </c>
      <c r="AG51" s="17">
        <f t="shared" si="4"/>
        <v>78.9810971973763</v>
      </c>
      <c r="AH51" s="8">
        <v>49</v>
      </c>
      <c r="AI51" s="22" t="s">
        <v>44</v>
      </c>
      <c r="AJ51" s="8"/>
    </row>
    <row r="52" ht="17.25" customHeight="1" spans="1:36">
      <c r="A52" s="8">
        <v>188</v>
      </c>
      <c r="B52" s="9" t="s">
        <v>145</v>
      </c>
      <c r="C52" s="10" t="s">
        <v>146</v>
      </c>
      <c r="D52" s="9" t="s">
        <v>38</v>
      </c>
      <c r="E52" s="9" t="s">
        <v>39</v>
      </c>
      <c r="F52" s="9" t="s">
        <v>40</v>
      </c>
      <c r="G52" s="9" t="s">
        <v>41</v>
      </c>
      <c r="H52" s="11" t="s">
        <v>47</v>
      </c>
      <c r="I52" s="11" t="s">
        <v>43</v>
      </c>
      <c r="J52" s="15">
        <v>60</v>
      </c>
      <c r="K52" s="15">
        <v>63</v>
      </c>
      <c r="L52" s="15">
        <v>66</v>
      </c>
      <c r="M52" s="15">
        <v>74</v>
      </c>
      <c r="N52" s="15">
        <v>71</v>
      </c>
      <c r="O52" s="15">
        <v>94</v>
      </c>
      <c r="P52" s="15">
        <v>70</v>
      </c>
      <c r="Q52" s="15">
        <v>90</v>
      </c>
      <c r="R52" s="16">
        <f t="shared" si="0"/>
        <v>73.0769230769231</v>
      </c>
      <c r="S52" s="8">
        <v>98</v>
      </c>
      <c r="T52" s="17">
        <f t="shared" si="1"/>
        <v>78.0615384615385</v>
      </c>
      <c r="U52" s="15">
        <v>66</v>
      </c>
      <c r="V52" s="15">
        <v>60</v>
      </c>
      <c r="W52" s="15">
        <v>60</v>
      </c>
      <c r="X52" s="15">
        <v>77</v>
      </c>
      <c r="Y52" s="15">
        <v>72</v>
      </c>
      <c r="Z52" s="15">
        <v>81</v>
      </c>
      <c r="AA52" s="15">
        <v>69</v>
      </c>
      <c r="AB52" s="15">
        <v>96</v>
      </c>
      <c r="AC52" s="15">
        <v>98</v>
      </c>
      <c r="AD52" s="20">
        <f t="shared" si="2"/>
        <v>74.4418604651163</v>
      </c>
      <c r="AE52" s="8">
        <v>97</v>
      </c>
      <c r="AF52" s="17">
        <f t="shared" si="3"/>
        <v>78.953488372093</v>
      </c>
      <c r="AG52" s="17">
        <f t="shared" si="4"/>
        <v>78.5075134168158</v>
      </c>
      <c r="AH52" s="8">
        <v>50</v>
      </c>
      <c r="AI52" s="22" t="s">
        <v>44</v>
      </c>
      <c r="AJ52" s="8"/>
    </row>
    <row r="53" ht="17.25" customHeight="1" spans="1:36">
      <c r="A53" s="8">
        <v>107</v>
      </c>
      <c r="B53" s="9" t="s">
        <v>147</v>
      </c>
      <c r="C53" s="10" t="s">
        <v>148</v>
      </c>
      <c r="D53" s="9" t="s">
        <v>38</v>
      </c>
      <c r="E53" s="9" t="s">
        <v>39</v>
      </c>
      <c r="F53" s="9" t="s">
        <v>40</v>
      </c>
      <c r="G53" s="9" t="s">
        <v>41</v>
      </c>
      <c r="H53" s="11" t="s">
        <v>42</v>
      </c>
      <c r="I53" s="11" t="s">
        <v>43</v>
      </c>
      <c r="J53" s="15">
        <v>75</v>
      </c>
      <c r="K53" s="15">
        <v>69</v>
      </c>
      <c r="L53" s="15">
        <v>69</v>
      </c>
      <c r="M53" s="15">
        <v>75</v>
      </c>
      <c r="N53" s="15">
        <v>60</v>
      </c>
      <c r="O53" s="15">
        <v>78</v>
      </c>
      <c r="P53" s="15">
        <v>20</v>
      </c>
      <c r="Q53" s="15">
        <v>85</v>
      </c>
      <c r="R53" s="16">
        <f t="shared" si="0"/>
        <v>65.8974358974359</v>
      </c>
      <c r="S53" s="8">
        <v>95</v>
      </c>
      <c r="T53" s="17">
        <f t="shared" si="1"/>
        <v>71.7179487179487</v>
      </c>
      <c r="U53" s="15">
        <v>72</v>
      </c>
      <c r="V53" s="15">
        <v>87</v>
      </c>
      <c r="W53" s="15">
        <v>90</v>
      </c>
      <c r="X53" s="15">
        <v>81</v>
      </c>
      <c r="Y53" s="15">
        <v>70</v>
      </c>
      <c r="Z53" s="15">
        <v>83</v>
      </c>
      <c r="AA53" s="15">
        <v>92</v>
      </c>
      <c r="AB53" s="15">
        <v>96</v>
      </c>
      <c r="AC53" s="15">
        <v>75</v>
      </c>
      <c r="AD53" s="20">
        <f t="shared" si="2"/>
        <v>82.7674418604651</v>
      </c>
      <c r="AE53" s="8">
        <v>95</v>
      </c>
      <c r="AF53" s="17">
        <f t="shared" si="3"/>
        <v>85.2139534883721</v>
      </c>
      <c r="AG53" s="17">
        <f t="shared" si="4"/>
        <v>78.4659511031604</v>
      </c>
      <c r="AH53" s="8">
        <v>51</v>
      </c>
      <c r="AI53" s="22" t="s">
        <v>44</v>
      </c>
      <c r="AJ53" s="8"/>
    </row>
    <row r="54" ht="17.25" customHeight="1" spans="1:36">
      <c r="A54" s="8">
        <v>103</v>
      </c>
      <c r="B54" s="9" t="s">
        <v>149</v>
      </c>
      <c r="C54" s="10" t="s">
        <v>150</v>
      </c>
      <c r="D54" s="9" t="s">
        <v>38</v>
      </c>
      <c r="E54" s="9" t="s">
        <v>39</v>
      </c>
      <c r="F54" s="9" t="s">
        <v>40</v>
      </c>
      <c r="G54" s="9" t="s">
        <v>41</v>
      </c>
      <c r="H54" s="11" t="s">
        <v>42</v>
      </c>
      <c r="I54" s="11" t="s">
        <v>43</v>
      </c>
      <c r="J54" s="15">
        <v>60</v>
      </c>
      <c r="K54" s="15">
        <v>76</v>
      </c>
      <c r="L54" s="15">
        <v>80</v>
      </c>
      <c r="M54" s="15">
        <v>60</v>
      </c>
      <c r="N54" s="15">
        <v>74</v>
      </c>
      <c r="O54" s="15">
        <v>71</v>
      </c>
      <c r="P54" s="15">
        <v>62</v>
      </c>
      <c r="Q54" s="15">
        <v>65</v>
      </c>
      <c r="R54" s="16">
        <f t="shared" si="0"/>
        <v>68.5897435897436</v>
      </c>
      <c r="S54" s="8">
        <v>96</v>
      </c>
      <c r="T54" s="17">
        <f t="shared" si="1"/>
        <v>74.0717948717949</v>
      </c>
      <c r="U54" s="15">
        <v>73</v>
      </c>
      <c r="V54" s="15">
        <v>78</v>
      </c>
      <c r="W54" s="15">
        <v>92</v>
      </c>
      <c r="X54" s="15">
        <v>81</v>
      </c>
      <c r="Y54" s="15">
        <v>80</v>
      </c>
      <c r="Z54" s="15">
        <v>72</v>
      </c>
      <c r="AA54" s="15">
        <v>77</v>
      </c>
      <c r="AB54" s="15">
        <v>96</v>
      </c>
      <c r="AC54" s="15">
        <v>66</v>
      </c>
      <c r="AD54" s="20">
        <f t="shared" si="2"/>
        <v>79.3720930232558</v>
      </c>
      <c r="AE54" s="8">
        <v>96</v>
      </c>
      <c r="AF54" s="17">
        <f t="shared" si="3"/>
        <v>82.6976744186046</v>
      </c>
      <c r="AG54" s="17">
        <f t="shared" si="4"/>
        <v>78.3847346451998</v>
      </c>
      <c r="AH54" s="8">
        <v>52</v>
      </c>
      <c r="AI54" s="8"/>
      <c r="AJ54" s="8"/>
    </row>
    <row r="55" ht="17.25" customHeight="1" spans="1:36">
      <c r="A55" s="8">
        <v>109</v>
      </c>
      <c r="B55" s="9" t="s">
        <v>151</v>
      </c>
      <c r="C55" s="10" t="s">
        <v>152</v>
      </c>
      <c r="D55" s="9" t="s">
        <v>38</v>
      </c>
      <c r="E55" s="9" t="s">
        <v>39</v>
      </c>
      <c r="F55" s="9" t="s">
        <v>40</v>
      </c>
      <c r="G55" s="9" t="s">
        <v>41</v>
      </c>
      <c r="H55" s="11" t="s">
        <v>42</v>
      </c>
      <c r="I55" s="11" t="s">
        <v>43</v>
      </c>
      <c r="J55" s="15">
        <v>24</v>
      </c>
      <c r="K55" s="15">
        <v>49</v>
      </c>
      <c r="L55" s="15">
        <v>79</v>
      </c>
      <c r="M55" s="15">
        <v>71</v>
      </c>
      <c r="N55" s="15">
        <v>80</v>
      </c>
      <c r="O55" s="15">
        <v>79</v>
      </c>
      <c r="P55" s="15">
        <v>65</v>
      </c>
      <c r="Q55" s="15">
        <v>95</v>
      </c>
      <c r="R55" s="16">
        <f t="shared" si="0"/>
        <v>67.0512820512821</v>
      </c>
      <c r="S55" s="8">
        <v>90</v>
      </c>
      <c r="T55" s="17">
        <f t="shared" si="1"/>
        <v>71.6410256410256</v>
      </c>
      <c r="U55" s="15">
        <v>77</v>
      </c>
      <c r="V55" s="15">
        <v>77</v>
      </c>
      <c r="W55" s="15">
        <v>92</v>
      </c>
      <c r="X55" s="15">
        <v>81</v>
      </c>
      <c r="Y55" s="15">
        <v>90</v>
      </c>
      <c r="Z55" s="15">
        <v>83</v>
      </c>
      <c r="AA55" s="15">
        <v>81</v>
      </c>
      <c r="AB55" s="15">
        <v>95</v>
      </c>
      <c r="AC55" s="15">
        <v>80</v>
      </c>
      <c r="AD55" s="20">
        <f t="shared" si="2"/>
        <v>83.8372093023256</v>
      </c>
      <c r="AE55" s="8">
        <v>90</v>
      </c>
      <c r="AF55" s="17">
        <f t="shared" si="3"/>
        <v>85.0697674418605</v>
      </c>
      <c r="AG55" s="17">
        <f t="shared" si="4"/>
        <v>78.3553965414431</v>
      </c>
      <c r="AH55" s="8">
        <v>53</v>
      </c>
      <c r="AI55" s="8"/>
      <c r="AJ55" s="8"/>
    </row>
    <row r="56" ht="17.25" customHeight="1" spans="1:36">
      <c r="A56" s="8">
        <v>118</v>
      </c>
      <c r="B56" s="9" t="s">
        <v>153</v>
      </c>
      <c r="C56" s="10" t="s">
        <v>154</v>
      </c>
      <c r="D56" s="9" t="s">
        <v>38</v>
      </c>
      <c r="E56" s="9" t="s">
        <v>39</v>
      </c>
      <c r="F56" s="9" t="s">
        <v>40</v>
      </c>
      <c r="G56" s="9" t="s">
        <v>41</v>
      </c>
      <c r="H56" s="11" t="s">
        <v>42</v>
      </c>
      <c r="I56" s="11" t="s">
        <v>43</v>
      </c>
      <c r="J56" s="15">
        <v>75</v>
      </c>
      <c r="K56" s="15">
        <v>60</v>
      </c>
      <c r="L56" s="15">
        <v>63</v>
      </c>
      <c r="M56" s="15">
        <v>70</v>
      </c>
      <c r="N56" s="15">
        <v>62</v>
      </c>
      <c r="O56" s="15">
        <v>68</v>
      </c>
      <c r="P56" s="15">
        <v>70</v>
      </c>
      <c r="Q56" s="15">
        <v>80</v>
      </c>
      <c r="R56" s="16">
        <f t="shared" si="0"/>
        <v>68.2051282051282</v>
      </c>
      <c r="S56" s="8">
        <v>97</v>
      </c>
      <c r="T56" s="17">
        <f t="shared" si="1"/>
        <v>73.9641025641026</v>
      </c>
      <c r="U56" s="15">
        <v>84</v>
      </c>
      <c r="V56" s="15">
        <v>78</v>
      </c>
      <c r="W56" s="15">
        <v>75</v>
      </c>
      <c r="X56" s="15">
        <v>81</v>
      </c>
      <c r="Y56" s="15">
        <v>70</v>
      </c>
      <c r="Z56" s="15">
        <v>71</v>
      </c>
      <c r="AA56" s="15">
        <v>74</v>
      </c>
      <c r="AB56" s="15">
        <v>96</v>
      </c>
      <c r="AC56" s="15">
        <v>80</v>
      </c>
      <c r="AD56" s="20">
        <f t="shared" si="2"/>
        <v>78.3488372093023</v>
      </c>
      <c r="AE56" s="8">
        <v>97</v>
      </c>
      <c r="AF56" s="17">
        <f t="shared" si="3"/>
        <v>82.0790697674419</v>
      </c>
      <c r="AG56" s="17">
        <f t="shared" si="4"/>
        <v>78.0215861657722</v>
      </c>
      <c r="AH56" s="8">
        <v>54</v>
      </c>
      <c r="AI56" s="8"/>
      <c r="AJ56" s="8"/>
    </row>
    <row r="57" ht="17.25" customHeight="1" spans="1:36">
      <c r="A57" s="8">
        <v>160</v>
      </c>
      <c r="B57" s="9" t="s">
        <v>155</v>
      </c>
      <c r="C57" s="10" t="s">
        <v>156</v>
      </c>
      <c r="D57" s="9" t="s">
        <v>38</v>
      </c>
      <c r="E57" s="9" t="s">
        <v>39</v>
      </c>
      <c r="F57" s="9" t="s">
        <v>40</v>
      </c>
      <c r="G57" s="9" t="s">
        <v>41</v>
      </c>
      <c r="H57" s="11" t="s">
        <v>107</v>
      </c>
      <c r="I57" s="11" t="s">
        <v>43</v>
      </c>
      <c r="J57" s="15">
        <v>60</v>
      </c>
      <c r="K57" s="15">
        <v>62</v>
      </c>
      <c r="L57" s="15">
        <v>70</v>
      </c>
      <c r="M57" s="15">
        <v>63</v>
      </c>
      <c r="N57" s="15">
        <v>69</v>
      </c>
      <c r="O57" s="15">
        <v>70</v>
      </c>
      <c r="P57" s="15">
        <v>62</v>
      </c>
      <c r="Q57" s="15">
        <v>97</v>
      </c>
      <c r="R57" s="16">
        <f t="shared" si="0"/>
        <v>68.4102564102564</v>
      </c>
      <c r="S57" s="18">
        <v>85.395</v>
      </c>
      <c r="T57" s="17">
        <f t="shared" si="1"/>
        <v>71.8072051282051</v>
      </c>
      <c r="U57" s="15">
        <v>77</v>
      </c>
      <c r="V57" s="15">
        <v>89</v>
      </c>
      <c r="W57" s="15">
        <v>74</v>
      </c>
      <c r="X57" s="15">
        <v>74</v>
      </c>
      <c r="Y57" s="15">
        <v>78</v>
      </c>
      <c r="Z57" s="15">
        <v>81</v>
      </c>
      <c r="AA57" s="15">
        <v>83</v>
      </c>
      <c r="AB57" s="15">
        <v>90</v>
      </c>
      <c r="AC57" s="21">
        <v>99</v>
      </c>
      <c r="AD57" s="20">
        <f t="shared" si="2"/>
        <v>82.2325581395349</v>
      </c>
      <c r="AE57" s="18">
        <v>90.5</v>
      </c>
      <c r="AF57" s="17">
        <f t="shared" si="3"/>
        <v>83.8860465116279</v>
      </c>
      <c r="AG57" s="17">
        <f t="shared" si="4"/>
        <v>77.8466258199165</v>
      </c>
      <c r="AH57" s="8">
        <v>55</v>
      </c>
      <c r="AI57" s="8"/>
      <c r="AJ57" s="8"/>
    </row>
    <row r="58" ht="17.25" customHeight="1" spans="1:36">
      <c r="A58" s="8">
        <v>136</v>
      </c>
      <c r="B58" s="9" t="s">
        <v>157</v>
      </c>
      <c r="C58" s="10" t="s">
        <v>158</v>
      </c>
      <c r="D58" s="9" t="s">
        <v>38</v>
      </c>
      <c r="E58" s="9" t="s">
        <v>39</v>
      </c>
      <c r="F58" s="9" t="s">
        <v>40</v>
      </c>
      <c r="G58" s="9" t="s">
        <v>41</v>
      </c>
      <c r="H58" s="11" t="s">
        <v>52</v>
      </c>
      <c r="I58" s="11" t="s">
        <v>43</v>
      </c>
      <c r="J58" s="15">
        <v>75</v>
      </c>
      <c r="K58" s="15">
        <v>63</v>
      </c>
      <c r="L58" s="15">
        <v>64</v>
      </c>
      <c r="M58" s="15">
        <v>54</v>
      </c>
      <c r="N58" s="15">
        <v>60</v>
      </c>
      <c r="O58" s="15">
        <v>68</v>
      </c>
      <c r="P58" s="15">
        <v>55</v>
      </c>
      <c r="Q58" s="15">
        <v>98</v>
      </c>
      <c r="R58" s="16">
        <f t="shared" si="0"/>
        <v>66.3333333333333</v>
      </c>
      <c r="S58" s="8">
        <v>100</v>
      </c>
      <c r="T58" s="17">
        <f t="shared" si="1"/>
        <v>73.0666666666667</v>
      </c>
      <c r="U58" s="15">
        <v>70</v>
      </c>
      <c r="V58" s="15">
        <v>85</v>
      </c>
      <c r="W58" s="15">
        <v>74</v>
      </c>
      <c r="X58" s="15">
        <v>80</v>
      </c>
      <c r="Y58" s="15">
        <v>68</v>
      </c>
      <c r="Z58" s="15">
        <v>60</v>
      </c>
      <c r="AA58" s="15">
        <v>82</v>
      </c>
      <c r="AB58" s="15">
        <v>90</v>
      </c>
      <c r="AC58" s="8">
        <v>100</v>
      </c>
      <c r="AD58" s="20">
        <f t="shared" si="2"/>
        <v>78.0232558139535</v>
      </c>
      <c r="AE58" s="8">
        <v>100</v>
      </c>
      <c r="AF58" s="17">
        <f t="shared" si="3"/>
        <v>82.4186046511628</v>
      </c>
      <c r="AG58" s="17">
        <f t="shared" si="4"/>
        <v>77.7426356589147</v>
      </c>
      <c r="AH58" s="8">
        <v>56</v>
      </c>
      <c r="AI58" s="8"/>
      <c r="AJ58" s="8"/>
    </row>
    <row r="59" ht="17.25" customHeight="1" spans="1:36">
      <c r="A59" s="8">
        <v>169</v>
      </c>
      <c r="B59" s="9" t="s">
        <v>159</v>
      </c>
      <c r="C59" s="10" t="s">
        <v>160</v>
      </c>
      <c r="D59" s="9" t="s">
        <v>38</v>
      </c>
      <c r="E59" s="9" t="s">
        <v>39</v>
      </c>
      <c r="F59" s="9" t="s">
        <v>40</v>
      </c>
      <c r="G59" s="9" t="s">
        <v>41</v>
      </c>
      <c r="H59" s="11" t="s">
        <v>107</v>
      </c>
      <c r="I59" s="11" t="s">
        <v>43</v>
      </c>
      <c r="J59" s="15">
        <v>70</v>
      </c>
      <c r="K59" s="15">
        <v>37</v>
      </c>
      <c r="L59" s="15">
        <v>66</v>
      </c>
      <c r="M59" s="15">
        <v>60</v>
      </c>
      <c r="N59" s="15">
        <v>78</v>
      </c>
      <c r="O59" s="15">
        <v>85</v>
      </c>
      <c r="P59" s="15">
        <v>62</v>
      </c>
      <c r="Q59" s="15">
        <v>98</v>
      </c>
      <c r="R59" s="16">
        <f t="shared" si="0"/>
        <v>68.7692307692308</v>
      </c>
      <c r="S59" s="18">
        <v>85.7</v>
      </c>
      <c r="T59" s="17">
        <f t="shared" si="1"/>
        <v>72.1553846153846</v>
      </c>
      <c r="U59" s="15">
        <v>88</v>
      </c>
      <c r="V59" s="15">
        <v>83</v>
      </c>
      <c r="W59" s="15">
        <v>84</v>
      </c>
      <c r="X59" s="15">
        <v>75</v>
      </c>
      <c r="Y59" s="15">
        <v>75</v>
      </c>
      <c r="Z59" s="15">
        <v>60</v>
      </c>
      <c r="AA59" s="15">
        <v>77</v>
      </c>
      <c r="AB59" s="15">
        <v>90</v>
      </c>
      <c r="AC59" s="21">
        <v>99</v>
      </c>
      <c r="AD59" s="20">
        <f t="shared" si="2"/>
        <v>80.6046511627907</v>
      </c>
      <c r="AE59" s="18">
        <v>92</v>
      </c>
      <c r="AF59" s="17">
        <f t="shared" si="3"/>
        <v>82.8837209302326</v>
      </c>
      <c r="AG59" s="17">
        <f t="shared" si="4"/>
        <v>77.5195527728086</v>
      </c>
      <c r="AH59" s="8">
        <v>57</v>
      </c>
      <c r="AI59" s="8"/>
      <c r="AJ59" s="8"/>
    </row>
    <row r="60" ht="17.25" customHeight="1" spans="1:36">
      <c r="A60" s="8">
        <v>110</v>
      </c>
      <c r="B60" s="9" t="s">
        <v>161</v>
      </c>
      <c r="C60" s="10" t="s">
        <v>162</v>
      </c>
      <c r="D60" s="9" t="s">
        <v>38</v>
      </c>
      <c r="E60" s="9" t="s">
        <v>39</v>
      </c>
      <c r="F60" s="9" t="s">
        <v>40</v>
      </c>
      <c r="G60" s="9" t="s">
        <v>41</v>
      </c>
      <c r="H60" s="11" t="s">
        <v>42</v>
      </c>
      <c r="I60" s="11" t="s">
        <v>43</v>
      </c>
      <c r="J60" s="15">
        <v>70</v>
      </c>
      <c r="K60" s="15">
        <v>65</v>
      </c>
      <c r="L60" s="15">
        <v>74</v>
      </c>
      <c r="M60" s="15">
        <v>67</v>
      </c>
      <c r="N60" s="15">
        <v>60</v>
      </c>
      <c r="O60" s="15">
        <v>70</v>
      </c>
      <c r="P60" s="15">
        <v>41</v>
      </c>
      <c r="Q60" s="15">
        <v>95</v>
      </c>
      <c r="R60" s="16">
        <f t="shared" si="0"/>
        <v>67.0512820512821</v>
      </c>
      <c r="S60" s="8">
        <v>94</v>
      </c>
      <c r="T60" s="17">
        <f t="shared" si="1"/>
        <v>72.4410256410256</v>
      </c>
      <c r="U60" s="15">
        <v>79</v>
      </c>
      <c r="V60" s="15">
        <v>76</v>
      </c>
      <c r="W60" s="15">
        <v>90</v>
      </c>
      <c r="X60" s="15">
        <v>81</v>
      </c>
      <c r="Y60" s="15">
        <v>60</v>
      </c>
      <c r="Z60" s="15">
        <v>68</v>
      </c>
      <c r="AA60" s="15">
        <v>77</v>
      </c>
      <c r="AB60" s="15">
        <v>96</v>
      </c>
      <c r="AC60" s="15">
        <v>79</v>
      </c>
      <c r="AD60" s="20">
        <f t="shared" si="2"/>
        <v>78.0232558139535</v>
      </c>
      <c r="AE60" s="8">
        <v>95</v>
      </c>
      <c r="AF60" s="17">
        <f t="shared" si="3"/>
        <v>81.4186046511628</v>
      </c>
      <c r="AG60" s="17">
        <f t="shared" si="4"/>
        <v>76.9298151460942</v>
      </c>
      <c r="AH60" s="8">
        <v>58</v>
      </c>
      <c r="AI60" s="8"/>
      <c r="AJ60" s="8"/>
    </row>
    <row r="61" ht="17.25" customHeight="1" spans="1:36">
      <c r="A61" s="8">
        <v>161</v>
      </c>
      <c r="B61" s="9" t="s">
        <v>163</v>
      </c>
      <c r="C61" s="10" t="s">
        <v>164</v>
      </c>
      <c r="D61" s="9" t="s">
        <v>38</v>
      </c>
      <c r="E61" s="9" t="s">
        <v>39</v>
      </c>
      <c r="F61" s="9" t="s">
        <v>40</v>
      </c>
      <c r="G61" s="9" t="s">
        <v>41</v>
      </c>
      <c r="H61" s="11" t="s">
        <v>107</v>
      </c>
      <c r="I61" s="11" t="s">
        <v>43</v>
      </c>
      <c r="J61" s="15">
        <v>65</v>
      </c>
      <c r="K61" s="15">
        <v>62</v>
      </c>
      <c r="L61" s="15">
        <v>78</v>
      </c>
      <c r="M61" s="15">
        <v>67</v>
      </c>
      <c r="N61" s="15">
        <v>60</v>
      </c>
      <c r="O61" s="15">
        <v>65</v>
      </c>
      <c r="P61" s="15">
        <v>64</v>
      </c>
      <c r="Q61" s="15">
        <v>98</v>
      </c>
      <c r="R61" s="16">
        <f t="shared" si="0"/>
        <v>69.1538461538461</v>
      </c>
      <c r="S61" s="18">
        <v>81.845</v>
      </c>
      <c r="T61" s="17">
        <f t="shared" si="1"/>
        <v>71.6920769230769</v>
      </c>
      <c r="U61" s="15">
        <v>74</v>
      </c>
      <c r="V61" s="15">
        <v>88</v>
      </c>
      <c r="W61" s="15">
        <v>79</v>
      </c>
      <c r="X61" s="15">
        <v>74</v>
      </c>
      <c r="Y61" s="15">
        <v>80</v>
      </c>
      <c r="Z61" s="15">
        <v>85</v>
      </c>
      <c r="AA61" s="15">
        <v>76</v>
      </c>
      <c r="AB61" s="15">
        <v>90</v>
      </c>
      <c r="AC61" s="21">
        <v>89</v>
      </c>
      <c r="AD61" s="20">
        <f t="shared" si="2"/>
        <v>81.3023255813954</v>
      </c>
      <c r="AE61" s="18">
        <v>80.75</v>
      </c>
      <c r="AF61" s="17">
        <f t="shared" si="3"/>
        <v>81.1918604651163</v>
      </c>
      <c r="AG61" s="17">
        <f t="shared" si="4"/>
        <v>76.4419686940966</v>
      </c>
      <c r="AH61" s="8">
        <v>59</v>
      </c>
      <c r="AI61" s="8"/>
      <c r="AJ61" s="8"/>
    </row>
    <row r="62" ht="17.25" customHeight="1" spans="1:36">
      <c r="A62" s="8">
        <v>102</v>
      </c>
      <c r="B62" s="9" t="s">
        <v>165</v>
      </c>
      <c r="C62" s="10" t="s">
        <v>166</v>
      </c>
      <c r="D62" s="9" t="s">
        <v>38</v>
      </c>
      <c r="E62" s="9" t="s">
        <v>39</v>
      </c>
      <c r="F62" s="9" t="s">
        <v>40</v>
      </c>
      <c r="G62" s="9" t="s">
        <v>41</v>
      </c>
      <c r="H62" s="11" t="s">
        <v>42</v>
      </c>
      <c r="I62" s="11" t="s">
        <v>43</v>
      </c>
      <c r="J62" s="15">
        <v>75</v>
      </c>
      <c r="K62" s="15">
        <v>71</v>
      </c>
      <c r="L62" s="15">
        <v>60</v>
      </c>
      <c r="M62" s="15">
        <v>24</v>
      </c>
      <c r="N62" s="15">
        <v>60</v>
      </c>
      <c r="O62" s="15">
        <v>60</v>
      </c>
      <c r="P62" s="15">
        <v>47</v>
      </c>
      <c r="Q62" s="15">
        <v>90</v>
      </c>
      <c r="R62" s="16">
        <f t="shared" si="0"/>
        <v>60.1282051282051</v>
      </c>
      <c r="S62" s="8">
        <v>98</v>
      </c>
      <c r="T62" s="17">
        <f t="shared" si="1"/>
        <v>67.7025641025641</v>
      </c>
      <c r="U62" s="15">
        <v>83</v>
      </c>
      <c r="V62" s="15">
        <v>74</v>
      </c>
      <c r="W62" s="15">
        <v>92</v>
      </c>
      <c r="X62" s="15">
        <v>82</v>
      </c>
      <c r="Y62" s="15">
        <v>60</v>
      </c>
      <c r="Z62" s="15">
        <v>94</v>
      </c>
      <c r="AA62" s="15">
        <v>60</v>
      </c>
      <c r="AB62" s="15">
        <v>96</v>
      </c>
      <c r="AC62" s="15">
        <v>96</v>
      </c>
      <c r="AD62" s="20">
        <f t="shared" si="2"/>
        <v>81.2325581395349</v>
      </c>
      <c r="AE62" s="8">
        <v>98</v>
      </c>
      <c r="AF62" s="17">
        <f t="shared" si="3"/>
        <v>84.5860465116279</v>
      </c>
      <c r="AG62" s="17">
        <f t="shared" si="4"/>
        <v>76.144305307096</v>
      </c>
      <c r="AH62" s="8">
        <v>60</v>
      </c>
      <c r="AI62" s="8"/>
      <c r="AJ62" s="8"/>
    </row>
    <row r="63" ht="17.25" customHeight="1" spans="1:36">
      <c r="A63" s="8">
        <v>183</v>
      </c>
      <c r="B63" s="9" t="s">
        <v>167</v>
      </c>
      <c r="C63" s="10" t="s">
        <v>168</v>
      </c>
      <c r="D63" s="9" t="s">
        <v>38</v>
      </c>
      <c r="E63" s="9" t="s">
        <v>39</v>
      </c>
      <c r="F63" s="9" t="s">
        <v>40</v>
      </c>
      <c r="G63" s="9" t="s">
        <v>41</v>
      </c>
      <c r="H63" s="11" t="s">
        <v>47</v>
      </c>
      <c r="I63" s="11" t="s">
        <v>43</v>
      </c>
      <c r="J63" s="15">
        <v>63</v>
      </c>
      <c r="K63" s="15">
        <v>72</v>
      </c>
      <c r="L63" s="15">
        <v>66</v>
      </c>
      <c r="M63" s="15">
        <v>72</v>
      </c>
      <c r="N63" s="15">
        <v>72</v>
      </c>
      <c r="O63" s="15">
        <v>65</v>
      </c>
      <c r="P63" s="15">
        <v>52</v>
      </c>
      <c r="Q63" s="15">
        <v>85</v>
      </c>
      <c r="R63" s="16">
        <f t="shared" si="0"/>
        <v>67.948717948718</v>
      </c>
      <c r="S63" s="8">
        <v>92</v>
      </c>
      <c r="T63" s="17">
        <f t="shared" si="1"/>
        <v>72.7589743589744</v>
      </c>
      <c r="U63" s="15">
        <v>73</v>
      </c>
      <c r="V63" s="15">
        <v>73</v>
      </c>
      <c r="W63" s="15">
        <v>89</v>
      </c>
      <c r="X63" s="15">
        <v>60</v>
      </c>
      <c r="Y63" s="15">
        <v>68</v>
      </c>
      <c r="Z63" s="15">
        <v>73</v>
      </c>
      <c r="AA63" s="15">
        <v>65</v>
      </c>
      <c r="AB63" s="15">
        <v>97</v>
      </c>
      <c r="AC63" s="15">
        <v>93</v>
      </c>
      <c r="AD63" s="20">
        <f t="shared" si="2"/>
        <v>75.9302325581395</v>
      </c>
      <c r="AE63" s="8">
        <v>91</v>
      </c>
      <c r="AF63" s="17">
        <f t="shared" si="3"/>
        <v>78.9441860465116</v>
      </c>
      <c r="AG63" s="17">
        <f t="shared" si="4"/>
        <v>75.851580202743</v>
      </c>
      <c r="AH63" s="8">
        <v>61</v>
      </c>
      <c r="AI63" s="8"/>
      <c r="AJ63" s="8"/>
    </row>
    <row r="64" ht="17.25" customHeight="1" spans="1:36">
      <c r="A64" s="8">
        <v>184</v>
      </c>
      <c r="B64" s="9" t="s">
        <v>169</v>
      </c>
      <c r="C64" s="10" t="s">
        <v>170</v>
      </c>
      <c r="D64" s="9" t="s">
        <v>38</v>
      </c>
      <c r="E64" s="9" t="s">
        <v>39</v>
      </c>
      <c r="F64" s="9" t="s">
        <v>40</v>
      </c>
      <c r="G64" s="9" t="s">
        <v>41</v>
      </c>
      <c r="H64" s="11" t="s">
        <v>47</v>
      </c>
      <c r="I64" s="11" t="s">
        <v>43</v>
      </c>
      <c r="J64" s="15">
        <v>62</v>
      </c>
      <c r="K64" s="15">
        <v>71</v>
      </c>
      <c r="L64" s="15">
        <v>86</v>
      </c>
      <c r="M64" s="15">
        <v>38</v>
      </c>
      <c r="N64" s="15">
        <v>78</v>
      </c>
      <c r="O64" s="15">
        <v>66</v>
      </c>
      <c r="P64" s="15">
        <v>60</v>
      </c>
      <c r="Q64" s="15">
        <v>85</v>
      </c>
      <c r="R64" s="16">
        <f t="shared" si="0"/>
        <v>67.8205128205128</v>
      </c>
      <c r="S64" s="8">
        <v>92</v>
      </c>
      <c r="T64" s="17">
        <f t="shared" si="1"/>
        <v>72.6564102564103</v>
      </c>
      <c r="U64" s="15">
        <v>74</v>
      </c>
      <c r="V64" s="15">
        <v>75</v>
      </c>
      <c r="W64" s="15">
        <v>78</v>
      </c>
      <c r="X64" s="15">
        <v>62</v>
      </c>
      <c r="Y64" s="15">
        <v>65</v>
      </c>
      <c r="Z64" s="15">
        <v>87</v>
      </c>
      <c r="AA64" s="15">
        <v>61</v>
      </c>
      <c r="AB64" s="15">
        <v>95</v>
      </c>
      <c r="AC64" s="15">
        <v>93</v>
      </c>
      <c r="AD64" s="20">
        <f t="shared" si="2"/>
        <v>75.8604651162791</v>
      </c>
      <c r="AE64" s="8">
        <v>91</v>
      </c>
      <c r="AF64" s="17">
        <f t="shared" si="3"/>
        <v>78.8883720930233</v>
      </c>
      <c r="AG64" s="17">
        <f t="shared" si="4"/>
        <v>75.7723911747168</v>
      </c>
      <c r="AH64" s="8">
        <v>62</v>
      </c>
      <c r="AI64" s="8"/>
      <c r="AJ64" s="8"/>
    </row>
    <row r="65" ht="17.25" customHeight="1" spans="1:36">
      <c r="A65" s="8">
        <v>189</v>
      </c>
      <c r="B65" s="9" t="s">
        <v>171</v>
      </c>
      <c r="C65" s="10" t="s">
        <v>172</v>
      </c>
      <c r="D65" s="9" t="s">
        <v>38</v>
      </c>
      <c r="E65" s="9" t="s">
        <v>39</v>
      </c>
      <c r="F65" s="9" t="s">
        <v>40</v>
      </c>
      <c r="G65" s="9" t="s">
        <v>41</v>
      </c>
      <c r="H65" s="11" t="s">
        <v>47</v>
      </c>
      <c r="I65" s="11" t="s">
        <v>43</v>
      </c>
      <c r="J65" s="15">
        <v>65</v>
      </c>
      <c r="K65" s="15">
        <v>41</v>
      </c>
      <c r="L65" s="15">
        <v>76</v>
      </c>
      <c r="M65" s="15">
        <v>69</v>
      </c>
      <c r="N65" s="15">
        <v>60</v>
      </c>
      <c r="O65" s="15">
        <v>85</v>
      </c>
      <c r="P65" s="15">
        <v>41</v>
      </c>
      <c r="Q65" s="15">
        <v>80</v>
      </c>
      <c r="R65" s="16">
        <f t="shared" si="0"/>
        <v>64.2307692307692</v>
      </c>
      <c r="S65" s="8">
        <v>100</v>
      </c>
      <c r="T65" s="17">
        <f t="shared" si="1"/>
        <v>71.3846153846154</v>
      </c>
      <c r="U65" s="15">
        <v>60</v>
      </c>
      <c r="V65" s="15">
        <v>60</v>
      </c>
      <c r="W65" s="15">
        <v>82</v>
      </c>
      <c r="X65" s="15">
        <v>67</v>
      </c>
      <c r="Y65" s="15">
        <v>60</v>
      </c>
      <c r="Z65" s="15">
        <v>69</v>
      </c>
      <c r="AA65" s="15">
        <v>73</v>
      </c>
      <c r="AB65" s="15">
        <v>96</v>
      </c>
      <c r="AC65" s="15">
        <v>98</v>
      </c>
      <c r="AD65" s="20">
        <f t="shared" si="2"/>
        <v>72.8139534883721</v>
      </c>
      <c r="AE65" s="8">
        <v>100</v>
      </c>
      <c r="AF65" s="17">
        <f t="shared" si="3"/>
        <v>78.2511627906977</v>
      </c>
      <c r="AG65" s="17">
        <f t="shared" si="4"/>
        <v>74.8178890876565</v>
      </c>
      <c r="AH65" s="8">
        <v>63</v>
      </c>
      <c r="AI65" s="8"/>
      <c r="AJ65" s="8"/>
    </row>
    <row r="66" ht="17.25" customHeight="1" spans="1:36">
      <c r="A66" s="8">
        <v>194</v>
      </c>
      <c r="B66" s="9" t="s">
        <v>173</v>
      </c>
      <c r="C66" s="10" t="s">
        <v>174</v>
      </c>
      <c r="D66" s="9" t="s">
        <v>38</v>
      </c>
      <c r="E66" s="9" t="s">
        <v>39</v>
      </c>
      <c r="F66" s="9" t="s">
        <v>40</v>
      </c>
      <c r="G66" s="9" t="s">
        <v>41</v>
      </c>
      <c r="H66" s="11" t="s">
        <v>47</v>
      </c>
      <c r="I66" s="11" t="s">
        <v>43</v>
      </c>
      <c r="J66" s="15">
        <v>80</v>
      </c>
      <c r="K66" s="15">
        <v>39</v>
      </c>
      <c r="L66" s="15">
        <v>60</v>
      </c>
      <c r="M66" s="15">
        <v>61</v>
      </c>
      <c r="N66" s="15">
        <v>78</v>
      </c>
      <c r="O66" s="15">
        <v>71</v>
      </c>
      <c r="P66" s="15">
        <v>60</v>
      </c>
      <c r="Q66" s="15">
        <v>80</v>
      </c>
      <c r="R66" s="16">
        <f t="shared" si="0"/>
        <v>65.7692307692308</v>
      </c>
      <c r="S66" s="8">
        <v>93</v>
      </c>
      <c r="T66" s="17">
        <f t="shared" si="1"/>
        <v>71.2153846153846</v>
      </c>
      <c r="U66" s="15">
        <v>67</v>
      </c>
      <c r="V66" s="15">
        <v>70</v>
      </c>
      <c r="W66" s="15">
        <v>78</v>
      </c>
      <c r="X66" s="15">
        <v>66</v>
      </c>
      <c r="Y66" s="15">
        <v>60</v>
      </c>
      <c r="Z66" s="15">
        <v>79</v>
      </c>
      <c r="AA66" s="15">
        <v>70</v>
      </c>
      <c r="AB66" s="15">
        <v>96</v>
      </c>
      <c r="AC66" s="15">
        <v>95</v>
      </c>
      <c r="AD66" s="20">
        <f t="shared" si="2"/>
        <v>74.7441860465116</v>
      </c>
      <c r="AE66" s="8">
        <v>92</v>
      </c>
      <c r="AF66" s="17">
        <f t="shared" si="3"/>
        <v>78.1953488372093</v>
      </c>
      <c r="AG66" s="17">
        <f t="shared" si="4"/>
        <v>74.705366726297</v>
      </c>
      <c r="AH66" s="8">
        <v>64</v>
      </c>
      <c r="AI66" s="8"/>
      <c r="AJ66" s="8"/>
    </row>
    <row r="67" ht="17.25" customHeight="1" spans="1:36">
      <c r="A67" s="8">
        <v>193</v>
      </c>
      <c r="B67" s="9" t="s">
        <v>175</v>
      </c>
      <c r="C67" s="10" t="s">
        <v>176</v>
      </c>
      <c r="D67" s="9" t="s">
        <v>38</v>
      </c>
      <c r="E67" s="9" t="s">
        <v>39</v>
      </c>
      <c r="F67" s="9" t="s">
        <v>40</v>
      </c>
      <c r="G67" s="9" t="s">
        <v>41</v>
      </c>
      <c r="H67" s="11" t="s">
        <v>47</v>
      </c>
      <c r="I67" s="11" t="s">
        <v>43</v>
      </c>
      <c r="J67" s="15">
        <v>63</v>
      </c>
      <c r="K67" s="15">
        <v>50</v>
      </c>
      <c r="L67" s="15">
        <v>77</v>
      </c>
      <c r="M67" s="15">
        <v>62</v>
      </c>
      <c r="N67" s="15">
        <v>74</v>
      </c>
      <c r="O67" s="15">
        <v>72</v>
      </c>
      <c r="P67" s="15">
        <v>60</v>
      </c>
      <c r="Q67" s="15">
        <v>80</v>
      </c>
      <c r="R67" s="16">
        <f t="shared" ref="R67:R87" si="5">(J67+K67+L67+M67+N67+O67+P67+0.8*Q67)/(7+0.8*1)</f>
        <v>66.9230769230769</v>
      </c>
      <c r="S67" s="8">
        <v>94</v>
      </c>
      <c r="T67" s="17">
        <f t="shared" ref="T67:T87" si="6">0.8*R67+0.2*S67</f>
        <v>72.3384615384615</v>
      </c>
      <c r="U67" s="15">
        <v>67</v>
      </c>
      <c r="V67" s="15">
        <v>62</v>
      </c>
      <c r="W67" s="15">
        <v>60</v>
      </c>
      <c r="X67" s="15">
        <v>88</v>
      </c>
      <c r="Y67" s="15">
        <v>67</v>
      </c>
      <c r="Z67" s="15">
        <v>65</v>
      </c>
      <c r="AA67" s="15">
        <v>62</v>
      </c>
      <c r="AB67" s="15">
        <v>97</v>
      </c>
      <c r="AC67" s="15">
        <v>93</v>
      </c>
      <c r="AD67" s="20">
        <f t="shared" ref="AD67:AD87" si="7">(U67+V67+W67+X67+Y67+Z67+AA67+0.8*AB67+0.8*AC67)/(7+0.8*2)</f>
        <v>72.4418604651163</v>
      </c>
      <c r="AE67" s="8">
        <v>93</v>
      </c>
      <c r="AF67" s="17">
        <f t="shared" ref="AF67:AF87" si="8">0.8*AD67+0.2*AE67</f>
        <v>76.553488372093</v>
      </c>
      <c r="AG67" s="17">
        <f t="shared" ref="AG67:AG87" si="9">(T67+AF67)/2</f>
        <v>74.4459749552773</v>
      </c>
      <c r="AH67" s="8">
        <v>65</v>
      </c>
      <c r="AI67" s="8"/>
      <c r="AJ67" s="8"/>
    </row>
    <row r="68" ht="17.25" customHeight="1" spans="1:36">
      <c r="A68" s="8">
        <v>214</v>
      </c>
      <c r="B68" s="9" t="s">
        <v>177</v>
      </c>
      <c r="C68" s="10" t="s">
        <v>178</v>
      </c>
      <c r="D68" s="9" t="s">
        <v>38</v>
      </c>
      <c r="E68" s="9" t="s">
        <v>39</v>
      </c>
      <c r="F68" s="9" t="s">
        <v>40</v>
      </c>
      <c r="G68" s="9" t="s">
        <v>41</v>
      </c>
      <c r="H68" s="11" t="s">
        <v>47</v>
      </c>
      <c r="I68" s="11" t="s">
        <v>43</v>
      </c>
      <c r="J68" s="15">
        <v>60</v>
      </c>
      <c r="K68" s="15">
        <v>41</v>
      </c>
      <c r="L68" s="15">
        <v>52</v>
      </c>
      <c r="M68" s="15">
        <v>67</v>
      </c>
      <c r="N68" s="15">
        <v>86</v>
      </c>
      <c r="O68" s="15">
        <v>72</v>
      </c>
      <c r="P68" s="15">
        <v>68</v>
      </c>
      <c r="Q68" s="15">
        <v>90</v>
      </c>
      <c r="R68" s="16">
        <f t="shared" si="5"/>
        <v>66.4102564102564</v>
      </c>
      <c r="S68" s="8">
        <v>95</v>
      </c>
      <c r="T68" s="17">
        <f t="shared" si="6"/>
        <v>72.1282051282051</v>
      </c>
      <c r="U68" s="15">
        <v>64</v>
      </c>
      <c r="V68" s="15">
        <v>61</v>
      </c>
      <c r="W68" s="15">
        <v>60</v>
      </c>
      <c r="X68" s="15">
        <v>63</v>
      </c>
      <c r="Y68" s="15">
        <v>64</v>
      </c>
      <c r="Z68" s="15">
        <v>86</v>
      </c>
      <c r="AA68" s="15">
        <v>65</v>
      </c>
      <c r="AB68" s="15">
        <v>96</v>
      </c>
      <c r="AC68" s="15">
        <v>98</v>
      </c>
      <c r="AD68" s="20">
        <f t="shared" si="7"/>
        <v>71.8837209302326</v>
      </c>
      <c r="AE68" s="8">
        <v>94</v>
      </c>
      <c r="AF68" s="17">
        <f t="shared" si="8"/>
        <v>76.306976744186</v>
      </c>
      <c r="AG68" s="17">
        <f t="shared" si="9"/>
        <v>74.2175909361956</v>
      </c>
      <c r="AH68" s="8">
        <v>66</v>
      </c>
      <c r="AI68" s="8"/>
      <c r="AJ68" s="8"/>
    </row>
    <row r="69" ht="17.25" customHeight="1" spans="1:36">
      <c r="A69" s="8">
        <v>206</v>
      </c>
      <c r="B69" s="9" t="s">
        <v>179</v>
      </c>
      <c r="C69" s="10" t="s">
        <v>180</v>
      </c>
      <c r="D69" s="9" t="s">
        <v>38</v>
      </c>
      <c r="E69" s="9" t="s">
        <v>39</v>
      </c>
      <c r="F69" s="9" t="s">
        <v>40</v>
      </c>
      <c r="G69" s="9" t="s">
        <v>41</v>
      </c>
      <c r="H69" s="11" t="s">
        <v>47</v>
      </c>
      <c r="I69" s="11" t="s">
        <v>43</v>
      </c>
      <c r="J69" s="15">
        <v>65</v>
      </c>
      <c r="K69" s="15">
        <v>62</v>
      </c>
      <c r="L69" s="15">
        <v>69</v>
      </c>
      <c r="M69" s="15">
        <v>41</v>
      </c>
      <c r="N69" s="15">
        <v>73</v>
      </c>
      <c r="O69" s="15">
        <v>72</v>
      </c>
      <c r="P69" s="15">
        <v>46</v>
      </c>
      <c r="Q69" s="15">
        <v>90</v>
      </c>
      <c r="R69" s="16">
        <f t="shared" si="5"/>
        <v>64.1025641025641</v>
      </c>
      <c r="S69" s="8">
        <v>95</v>
      </c>
      <c r="T69" s="17">
        <f t="shared" si="6"/>
        <v>70.2820512820513</v>
      </c>
      <c r="U69" s="15">
        <v>65</v>
      </c>
      <c r="V69" s="15">
        <v>70</v>
      </c>
      <c r="W69" s="15">
        <v>66</v>
      </c>
      <c r="X69" s="15">
        <v>69</v>
      </c>
      <c r="Y69" s="15">
        <v>66</v>
      </c>
      <c r="Z69" s="15">
        <v>73</v>
      </c>
      <c r="AA69" s="15">
        <v>66</v>
      </c>
      <c r="AB69" s="15">
        <v>97</v>
      </c>
      <c r="AC69" s="15">
        <v>96</v>
      </c>
      <c r="AD69" s="20">
        <f t="shared" si="7"/>
        <v>73.1860465116279</v>
      </c>
      <c r="AE69" s="8">
        <v>94</v>
      </c>
      <c r="AF69" s="17">
        <f t="shared" si="8"/>
        <v>77.3488372093023</v>
      </c>
      <c r="AG69" s="17">
        <f t="shared" si="9"/>
        <v>73.8154442456768</v>
      </c>
      <c r="AH69" s="8">
        <v>67</v>
      </c>
      <c r="AI69" s="8"/>
      <c r="AJ69" s="8"/>
    </row>
    <row r="70" ht="17.25" customHeight="1" spans="1:36">
      <c r="A70" s="8">
        <v>203</v>
      </c>
      <c r="B70" s="9" t="s">
        <v>181</v>
      </c>
      <c r="C70" s="10" t="s">
        <v>182</v>
      </c>
      <c r="D70" s="9" t="s">
        <v>38</v>
      </c>
      <c r="E70" s="9" t="s">
        <v>39</v>
      </c>
      <c r="F70" s="9" t="s">
        <v>40</v>
      </c>
      <c r="G70" s="9" t="s">
        <v>41</v>
      </c>
      <c r="H70" s="11" t="s">
        <v>47</v>
      </c>
      <c r="I70" s="11" t="s">
        <v>43</v>
      </c>
      <c r="J70" s="15">
        <v>60</v>
      </c>
      <c r="K70" s="15">
        <v>62</v>
      </c>
      <c r="L70" s="15">
        <v>60</v>
      </c>
      <c r="M70" s="15">
        <v>73</v>
      </c>
      <c r="N70" s="15">
        <v>69</v>
      </c>
      <c r="O70" s="15">
        <v>75</v>
      </c>
      <c r="P70" s="15">
        <v>42</v>
      </c>
      <c r="Q70" s="15">
        <v>80</v>
      </c>
      <c r="R70" s="16">
        <f t="shared" si="5"/>
        <v>64.7435897435898</v>
      </c>
      <c r="S70" s="8">
        <v>94</v>
      </c>
      <c r="T70" s="17">
        <f t="shared" si="6"/>
        <v>70.5948717948718</v>
      </c>
      <c r="U70" s="15">
        <v>60</v>
      </c>
      <c r="V70" s="15">
        <v>58</v>
      </c>
      <c r="W70" s="15">
        <v>66</v>
      </c>
      <c r="X70" s="15">
        <v>60</v>
      </c>
      <c r="Y70" s="15">
        <v>65</v>
      </c>
      <c r="Z70" s="15">
        <v>80</v>
      </c>
      <c r="AA70" s="15">
        <v>82</v>
      </c>
      <c r="AB70" s="15">
        <v>97</v>
      </c>
      <c r="AC70" s="15">
        <v>98</v>
      </c>
      <c r="AD70" s="20">
        <f t="shared" si="7"/>
        <v>72.9069767441861</v>
      </c>
      <c r="AE70" s="8">
        <v>93</v>
      </c>
      <c r="AF70" s="17">
        <f t="shared" si="8"/>
        <v>76.9255813953488</v>
      </c>
      <c r="AG70" s="17">
        <f t="shared" si="9"/>
        <v>73.7602265951103</v>
      </c>
      <c r="AH70" s="8">
        <v>68</v>
      </c>
      <c r="AI70" s="8"/>
      <c r="AJ70" s="8"/>
    </row>
    <row r="71" ht="17.25" customHeight="1" spans="1:36">
      <c r="A71" s="8">
        <v>186</v>
      </c>
      <c r="B71" s="9" t="s">
        <v>183</v>
      </c>
      <c r="C71" s="9" t="s">
        <v>184</v>
      </c>
      <c r="D71" s="9" t="s">
        <v>38</v>
      </c>
      <c r="E71" s="9" t="s">
        <v>39</v>
      </c>
      <c r="F71" s="9" t="s">
        <v>40</v>
      </c>
      <c r="G71" s="9" t="s">
        <v>41</v>
      </c>
      <c r="H71" s="11" t="s">
        <v>47</v>
      </c>
      <c r="I71" s="11" t="s">
        <v>43</v>
      </c>
      <c r="J71" s="15">
        <v>60</v>
      </c>
      <c r="K71" s="15">
        <v>60</v>
      </c>
      <c r="L71" s="15">
        <v>60</v>
      </c>
      <c r="M71" s="15">
        <v>60</v>
      </c>
      <c r="N71" s="15">
        <v>60</v>
      </c>
      <c r="O71" s="15">
        <v>68</v>
      </c>
      <c r="P71" s="15">
        <v>60</v>
      </c>
      <c r="Q71" s="15">
        <v>90</v>
      </c>
      <c r="R71" s="16">
        <f t="shared" si="5"/>
        <v>64.1025641025641</v>
      </c>
      <c r="S71" s="25">
        <v>100</v>
      </c>
      <c r="T71" s="17">
        <f t="shared" si="6"/>
        <v>71.2820512820513</v>
      </c>
      <c r="U71" s="15">
        <v>60</v>
      </c>
      <c r="V71" s="15">
        <v>60</v>
      </c>
      <c r="W71" s="15">
        <v>60</v>
      </c>
      <c r="X71" s="15">
        <v>63</v>
      </c>
      <c r="Y71" s="15">
        <v>60</v>
      </c>
      <c r="Z71" s="15">
        <v>60</v>
      </c>
      <c r="AA71" s="15">
        <v>69</v>
      </c>
      <c r="AB71" s="15">
        <v>96</v>
      </c>
      <c r="AC71" s="15">
        <v>100</v>
      </c>
      <c r="AD71" s="20">
        <f t="shared" si="7"/>
        <v>68.4651162790698</v>
      </c>
      <c r="AE71" s="25">
        <v>100</v>
      </c>
      <c r="AF71" s="17">
        <f t="shared" si="8"/>
        <v>74.7720930232558</v>
      </c>
      <c r="AG71" s="17">
        <f t="shared" si="9"/>
        <v>73.0270721526535</v>
      </c>
      <c r="AH71" s="8">
        <v>69</v>
      </c>
      <c r="AI71" s="8"/>
      <c r="AJ71" s="8"/>
    </row>
    <row r="72" ht="17.25" customHeight="1" spans="1:36">
      <c r="A72" s="8">
        <v>96</v>
      </c>
      <c r="B72" s="9" t="s">
        <v>185</v>
      </c>
      <c r="C72" s="10" t="s">
        <v>186</v>
      </c>
      <c r="D72" s="9" t="s">
        <v>38</v>
      </c>
      <c r="E72" s="9" t="s">
        <v>39</v>
      </c>
      <c r="F72" s="9" t="s">
        <v>40</v>
      </c>
      <c r="G72" s="9" t="s">
        <v>41</v>
      </c>
      <c r="H72" s="11" t="s">
        <v>42</v>
      </c>
      <c r="I72" s="11" t="s">
        <v>43</v>
      </c>
      <c r="J72" s="15">
        <v>67</v>
      </c>
      <c r="K72" s="15">
        <v>34</v>
      </c>
      <c r="L72" s="15">
        <v>79</v>
      </c>
      <c r="M72" s="15">
        <v>73</v>
      </c>
      <c r="N72" s="19"/>
      <c r="O72" s="15">
        <v>65</v>
      </c>
      <c r="P72" s="15">
        <v>54</v>
      </c>
      <c r="Q72" s="15">
        <v>80</v>
      </c>
      <c r="R72" s="16">
        <f t="shared" si="5"/>
        <v>55.8974358974359</v>
      </c>
      <c r="S72" s="8">
        <v>90</v>
      </c>
      <c r="T72" s="17">
        <f t="shared" si="6"/>
        <v>62.7179487179487</v>
      </c>
      <c r="U72" s="15">
        <v>70</v>
      </c>
      <c r="V72" s="15">
        <v>86</v>
      </c>
      <c r="W72" s="15">
        <v>78</v>
      </c>
      <c r="X72" s="15">
        <v>80</v>
      </c>
      <c r="Y72" s="15">
        <v>70</v>
      </c>
      <c r="Z72" s="15">
        <v>60</v>
      </c>
      <c r="AA72" s="15">
        <v>92</v>
      </c>
      <c r="AB72" s="15">
        <v>96</v>
      </c>
      <c r="AC72" s="15">
        <v>70</v>
      </c>
      <c r="AD72" s="20">
        <f t="shared" si="7"/>
        <v>77.7674418604651</v>
      </c>
      <c r="AE72" s="8">
        <v>95</v>
      </c>
      <c r="AF72" s="17">
        <f t="shared" si="8"/>
        <v>81.2139534883721</v>
      </c>
      <c r="AG72" s="17">
        <f t="shared" si="9"/>
        <v>71.9659511031604</v>
      </c>
      <c r="AH72" s="8">
        <v>70</v>
      </c>
      <c r="AI72" s="8"/>
      <c r="AJ72" s="8"/>
    </row>
    <row r="73" ht="17.25" customHeight="1" spans="1:36">
      <c r="A73" s="8">
        <v>207</v>
      </c>
      <c r="B73" s="9" t="s">
        <v>187</v>
      </c>
      <c r="C73" s="10" t="s">
        <v>188</v>
      </c>
      <c r="D73" s="9" t="s">
        <v>38</v>
      </c>
      <c r="E73" s="9" t="s">
        <v>39</v>
      </c>
      <c r="F73" s="9" t="s">
        <v>40</v>
      </c>
      <c r="G73" s="9" t="s">
        <v>41</v>
      </c>
      <c r="H73" s="11" t="s">
        <v>47</v>
      </c>
      <c r="I73" s="11" t="s">
        <v>43</v>
      </c>
      <c r="J73" s="15">
        <v>60</v>
      </c>
      <c r="K73" s="15">
        <v>42</v>
      </c>
      <c r="L73" s="15">
        <v>50</v>
      </c>
      <c r="M73" s="15">
        <v>63</v>
      </c>
      <c r="N73" s="15">
        <v>72</v>
      </c>
      <c r="O73" s="15">
        <v>69</v>
      </c>
      <c r="P73" s="15">
        <v>66</v>
      </c>
      <c r="Q73" s="15">
        <v>90</v>
      </c>
      <c r="R73" s="16">
        <f t="shared" si="5"/>
        <v>63.3333333333333</v>
      </c>
      <c r="S73" s="8">
        <v>93</v>
      </c>
      <c r="T73" s="17">
        <f t="shared" si="6"/>
        <v>69.2666666666667</v>
      </c>
      <c r="U73" s="15">
        <v>68</v>
      </c>
      <c r="V73" s="15">
        <v>60</v>
      </c>
      <c r="W73" s="15">
        <v>72</v>
      </c>
      <c r="X73" s="15">
        <v>60</v>
      </c>
      <c r="Y73" s="15">
        <v>60</v>
      </c>
      <c r="Z73" s="15">
        <v>67</v>
      </c>
      <c r="AA73" s="15">
        <v>60</v>
      </c>
      <c r="AB73" s="15">
        <v>96</v>
      </c>
      <c r="AC73" s="15">
        <v>96</v>
      </c>
      <c r="AD73" s="20">
        <f t="shared" si="7"/>
        <v>69.8372093023256</v>
      </c>
      <c r="AE73" s="8">
        <v>92</v>
      </c>
      <c r="AF73" s="17">
        <f t="shared" si="8"/>
        <v>74.2697674418605</v>
      </c>
      <c r="AG73" s="17">
        <f t="shared" si="9"/>
        <v>71.7682170542636</v>
      </c>
      <c r="AH73" s="8">
        <v>71</v>
      </c>
      <c r="AI73" s="8"/>
      <c r="AJ73" s="8"/>
    </row>
    <row r="74" ht="17.25" customHeight="1" spans="1:36">
      <c r="A74" s="8">
        <v>158</v>
      </c>
      <c r="B74" s="9" t="s">
        <v>189</v>
      </c>
      <c r="C74" s="10" t="s">
        <v>190</v>
      </c>
      <c r="D74" s="9" t="s">
        <v>38</v>
      </c>
      <c r="E74" s="9" t="s">
        <v>39</v>
      </c>
      <c r="F74" s="9" t="s">
        <v>40</v>
      </c>
      <c r="G74" s="9" t="s">
        <v>41</v>
      </c>
      <c r="H74" s="11" t="s">
        <v>107</v>
      </c>
      <c r="I74" s="11" t="s">
        <v>43</v>
      </c>
      <c r="J74" s="15">
        <v>60</v>
      </c>
      <c r="K74" s="15">
        <v>61</v>
      </c>
      <c r="L74" s="15">
        <v>40</v>
      </c>
      <c r="M74" s="15">
        <v>24</v>
      </c>
      <c r="N74" s="15">
        <v>60</v>
      </c>
      <c r="O74" s="15">
        <v>75</v>
      </c>
      <c r="P74" s="15">
        <v>59</v>
      </c>
      <c r="Q74" s="15">
        <v>98</v>
      </c>
      <c r="R74" s="16">
        <f t="shared" si="5"/>
        <v>58.6410256410256</v>
      </c>
      <c r="S74" s="18">
        <v>74.975</v>
      </c>
      <c r="T74" s="17">
        <f t="shared" si="6"/>
        <v>61.9078205128205</v>
      </c>
      <c r="U74" s="15">
        <v>80</v>
      </c>
      <c r="V74" s="15">
        <v>91</v>
      </c>
      <c r="W74" s="15">
        <v>79</v>
      </c>
      <c r="X74" s="15">
        <v>73</v>
      </c>
      <c r="Y74" s="15">
        <v>77</v>
      </c>
      <c r="Z74" s="15">
        <v>84</v>
      </c>
      <c r="AA74" s="15">
        <v>72</v>
      </c>
      <c r="AB74" s="15">
        <v>90</v>
      </c>
      <c r="AC74" s="21">
        <v>88</v>
      </c>
      <c r="AD74" s="20">
        <f t="shared" si="7"/>
        <v>81.2093023255814</v>
      </c>
      <c r="AE74" s="18">
        <v>81.75</v>
      </c>
      <c r="AF74" s="17">
        <f t="shared" si="8"/>
        <v>81.3174418604651</v>
      </c>
      <c r="AG74" s="17">
        <f t="shared" si="9"/>
        <v>71.6126311866428</v>
      </c>
      <c r="AH74" s="8">
        <v>72</v>
      </c>
      <c r="AI74" s="8"/>
      <c r="AJ74" s="8"/>
    </row>
    <row r="75" ht="17.25" customHeight="1" spans="1:36">
      <c r="A75" s="8">
        <v>197</v>
      </c>
      <c r="B75" s="9" t="s">
        <v>191</v>
      </c>
      <c r="C75" s="10" t="s">
        <v>192</v>
      </c>
      <c r="D75" s="9" t="s">
        <v>38</v>
      </c>
      <c r="E75" s="9" t="s">
        <v>39</v>
      </c>
      <c r="F75" s="9" t="s">
        <v>40</v>
      </c>
      <c r="G75" s="9" t="s">
        <v>41</v>
      </c>
      <c r="H75" s="11" t="s">
        <v>47</v>
      </c>
      <c r="I75" s="11" t="s">
        <v>43</v>
      </c>
      <c r="J75" s="15">
        <v>60</v>
      </c>
      <c r="K75" s="15">
        <v>37</v>
      </c>
      <c r="L75" s="15">
        <v>64</v>
      </c>
      <c r="M75" s="15">
        <v>42</v>
      </c>
      <c r="N75" s="15">
        <v>69</v>
      </c>
      <c r="O75" s="15">
        <v>70</v>
      </c>
      <c r="P75" s="15">
        <v>66</v>
      </c>
      <c r="Q75" s="15">
        <v>90</v>
      </c>
      <c r="R75" s="16">
        <f t="shared" si="5"/>
        <v>61.5384615384615</v>
      </c>
      <c r="S75" s="8">
        <v>93</v>
      </c>
      <c r="T75" s="17">
        <f t="shared" si="6"/>
        <v>67.8307692307692</v>
      </c>
      <c r="U75" s="15">
        <v>60</v>
      </c>
      <c r="V75" s="15">
        <v>78</v>
      </c>
      <c r="W75" s="15">
        <v>82</v>
      </c>
      <c r="X75" s="15">
        <v>60</v>
      </c>
      <c r="Y75" s="15">
        <v>60</v>
      </c>
      <c r="Z75" s="15">
        <v>60</v>
      </c>
      <c r="AA75" s="15">
        <v>51</v>
      </c>
      <c r="AB75" s="15">
        <v>96</v>
      </c>
      <c r="AC75" s="15">
        <v>96</v>
      </c>
      <c r="AD75" s="20">
        <f t="shared" si="7"/>
        <v>70.3023255813953</v>
      </c>
      <c r="AE75" s="8">
        <v>92</v>
      </c>
      <c r="AF75" s="17">
        <f t="shared" si="8"/>
        <v>74.6418604651163</v>
      </c>
      <c r="AG75" s="17">
        <f t="shared" si="9"/>
        <v>71.2363148479428</v>
      </c>
      <c r="AH75" s="8">
        <v>73</v>
      </c>
      <c r="AI75" s="8"/>
      <c r="AJ75" s="8"/>
    </row>
    <row r="76" ht="17.25" customHeight="1" spans="1:36">
      <c r="A76" s="8">
        <v>157</v>
      </c>
      <c r="B76" s="9" t="s">
        <v>193</v>
      </c>
      <c r="C76" s="10" t="s">
        <v>194</v>
      </c>
      <c r="D76" s="9" t="s">
        <v>38</v>
      </c>
      <c r="E76" s="9" t="s">
        <v>39</v>
      </c>
      <c r="F76" s="9" t="s">
        <v>40</v>
      </c>
      <c r="G76" s="9" t="s">
        <v>41</v>
      </c>
      <c r="H76" s="11" t="s">
        <v>107</v>
      </c>
      <c r="I76" s="11" t="s">
        <v>43</v>
      </c>
      <c r="J76" s="15">
        <v>60</v>
      </c>
      <c r="K76" s="15">
        <v>59</v>
      </c>
      <c r="L76" s="15">
        <v>63</v>
      </c>
      <c r="M76" s="15">
        <v>27</v>
      </c>
      <c r="N76" s="15">
        <v>65</v>
      </c>
      <c r="O76" s="15">
        <v>65</v>
      </c>
      <c r="P76" s="15">
        <v>50</v>
      </c>
      <c r="Q76" s="15">
        <v>98</v>
      </c>
      <c r="R76" s="16">
        <f t="shared" si="5"/>
        <v>59.9230769230769</v>
      </c>
      <c r="S76" s="18">
        <v>76.285</v>
      </c>
      <c r="T76" s="17">
        <f t="shared" si="6"/>
        <v>63.1954615384615</v>
      </c>
      <c r="U76" s="15">
        <v>70</v>
      </c>
      <c r="V76" s="15">
        <v>85</v>
      </c>
      <c r="W76" s="15">
        <v>77</v>
      </c>
      <c r="X76" s="15">
        <v>75</v>
      </c>
      <c r="Y76" s="15">
        <v>63</v>
      </c>
      <c r="Z76" s="15">
        <v>60</v>
      </c>
      <c r="AA76" s="15">
        <v>95</v>
      </c>
      <c r="AB76" s="15">
        <v>90</v>
      </c>
      <c r="AC76" s="21">
        <v>89</v>
      </c>
      <c r="AD76" s="20">
        <f t="shared" si="7"/>
        <v>77.6976744186047</v>
      </c>
      <c r="AE76" s="18">
        <v>77.5</v>
      </c>
      <c r="AF76" s="17">
        <f t="shared" si="8"/>
        <v>77.6581395348837</v>
      </c>
      <c r="AG76" s="17">
        <f t="shared" si="9"/>
        <v>70.4268005366726</v>
      </c>
      <c r="AH76" s="8">
        <v>74</v>
      </c>
      <c r="AI76" s="8"/>
      <c r="AJ76" s="8"/>
    </row>
    <row r="77" ht="17.25" customHeight="1" spans="1:36">
      <c r="A77" s="8">
        <v>104</v>
      </c>
      <c r="B77" s="9" t="s">
        <v>195</v>
      </c>
      <c r="C77" s="10" t="s">
        <v>196</v>
      </c>
      <c r="D77" s="9" t="s">
        <v>38</v>
      </c>
      <c r="E77" s="9" t="s">
        <v>39</v>
      </c>
      <c r="F77" s="9" t="s">
        <v>40</v>
      </c>
      <c r="G77" s="9" t="s">
        <v>41</v>
      </c>
      <c r="H77" s="11" t="s">
        <v>42</v>
      </c>
      <c r="I77" s="11" t="s">
        <v>43</v>
      </c>
      <c r="J77" s="15">
        <v>60</v>
      </c>
      <c r="K77" s="15">
        <v>39</v>
      </c>
      <c r="L77" s="15">
        <v>60</v>
      </c>
      <c r="M77" s="15">
        <v>24</v>
      </c>
      <c r="N77" s="15">
        <v>30</v>
      </c>
      <c r="O77" s="15">
        <v>72</v>
      </c>
      <c r="P77" s="15">
        <v>55</v>
      </c>
      <c r="Q77" s="15">
        <v>90</v>
      </c>
      <c r="R77" s="16">
        <f t="shared" si="5"/>
        <v>52.8205128205128</v>
      </c>
      <c r="S77" s="8">
        <v>95</v>
      </c>
      <c r="T77" s="17">
        <f t="shared" si="6"/>
        <v>61.2564102564103</v>
      </c>
      <c r="U77" s="15">
        <v>79</v>
      </c>
      <c r="V77" s="15">
        <v>86</v>
      </c>
      <c r="W77" s="15">
        <v>10</v>
      </c>
      <c r="X77" s="15">
        <v>77</v>
      </c>
      <c r="Y77" s="15">
        <v>70</v>
      </c>
      <c r="Z77" s="15">
        <v>87</v>
      </c>
      <c r="AA77" s="15">
        <v>78</v>
      </c>
      <c r="AB77" s="15">
        <v>97</v>
      </c>
      <c r="AC77" s="15">
        <v>92</v>
      </c>
      <c r="AD77" s="20">
        <f t="shared" si="7"/>
        <v>74.2093023255814</v>
      </c>
      <c r="AE77" s="8">
        <v>95</v>
      </c>
      <c r="AF77" s="17">
        <f t="shared" si="8"/>
        <v>78.3674418604651</v>
      </c>
      <c r="AG77" s="17">
        <f t="shared" si="9"/>
        <v>69.8119260584377</v>
      </c>
      <c r="AH77" s="8">
        <v>75</v>
      </c>
      <c r="AI77" s="8"/>
      <c r="AJ77" s="8"/>
    </row>
    <row r="78" ht="17.25" customHeight="1" spans="1:36">
      <c r="A78" s="8">
        <v>105</v>
      </c>
      <c r="B78" s="9" t="s">
        <v>197</v>
      </c>
      <c r="C78" s="10" t="s">
        <v>198</v>
      </c>
      <c r="D78" s="9" t="s">
        <v>38</v>
      </c>
      <c r="E78" s="9" t="s">
        <v>39</v>
      </c>
      <c r="F78" s="9" t="s">
        <v>40</v>
      </c>
      <c r="G78" s="9" t="s">
        <v>41</v>
      </c>
      <c r="H78" s="11" t="s">
        <v>42</v>
      </c>
      <c r="I78" s="11" t="s">
        <v>43</v>
      </c>
      <c r="J78" s="15">
        <v>48</v>
      </c>
      <c r="K78" s="15">
        <v>36</v>
      </c>
      <c r="L78" s="15">
        <v>69</v>
      </c>
      <c r="M78" s="15">
        <v>61</v>
      </c>
      <c r="N78" s="15">
        <v>66</v>
      </c>
      <c r="O78" s="15">
        <v>68</v>
      </c>
      <c r="P78" s="15">
        <v>20</v>
      </c>
      <c r="Q78" s="15">
        <v>85</v>
      </c>
      <c r="R78" s="16">
        <f t="shared" si="5"/>
        <v>55.8974358974359</v>
      </c>
      <c r="S78" s="8">
        <v>93</v>
      </c>
      <c r="T78" s="17">
        <f t="shared" si="6"/>
        <v>63.3179487179487</v>
      </c>
      <c r="U78" s="15">
        <v>72</v>
      </c>
      <c r="V78" s="15">
        <v>68</v>
      </c>
      <c r="W78" s="15">
        <v>45</v>
      </c>
      <c r="X78" s="15">
        <v>83</v>
      </c>
      <c r="Y78" s="15">
        <v>60</v>
      </c>
      <c r="Z78" s="15">
        <v>62</v>
      </c>
      <c r="AA78" s="15">
        <v>60</v>
      </c>
      <c r="AB78" s="15">
        <v>96</v>
      </c>
      <c r="AC78" s="15">
        <v>84</v>
      </c>
      <c r="AD78" s="20">
        <f t="shared" si="7"/>
        <v>69.0697674418605</v>
      </c>
      <c r="AE78" s="8">
        <v>92</v>
      </c>
      <c r="AF78" s="17">
        <f t="shared" si="8"/>
        <v>73.6558139534884</v>
      </c>
      <c r="AG78" s="17">
        <f t="shared" si="9"/>
        <v>68.4868813357186</v>
      </c>
      <c r="AH78" s="8">
        <v>76</v>
      </c>
      <c r="AI78" s="8"/>
      <c r="AJ78" s="8"/>
    </row>
    <row r="79" ht="17.25" customHeight="1" spans="1:36">
      <c r="A79" s="8">
        <v>175</v>
      </c>
      <c r="B79" s="9" t="s">
        <v>199</v>
      </c>
      <c r="C79" s="10" t="s">
        <v>200</v>
      </c>
      <c r="D79" s="9" t="s">
        <v>38</v>
      </c>
      <c r="E79" s="9" t="s">
        <v>39</v>
      </c>
      <c r="F79" s="9" t="s">
        <v>40</v>
      </c>
      <c r="G79" s="9" t="s">
        <v>41</v>
      </c>
      <c r="H79" s="11" t="s">
        <v>107</v>
      </c>
      <c r="I79" s="11" t="s">
        <v>43</v>
      </c>
      <c r="J79" s="15">
        <v>60</v>
      </c>
      <c r="K79" s="15">
        <v>21</v>
      </c>
      <c r="L79" s="15">
        <v>23</v>
      </c>
      <c r="M79" s="15">
        <v>24</v>
      </c>
      <c r="N79" s="15">
        <v>60</v>
      </c>
      <c r="O79" s="15">
        <v>60</v>
      </c>
      <c r="P79" s="15">
        <v>60</v>
      </c>
      <c r="Q79" s="15">
        <v>98</v>
      </c>
      <c r="R79" s="16">
        <f t="shared" si="5"/>
        <v>49.5384615384615</v>
      </c>
      <c r="S79" s="18">
        <v>70.21</v>
      </c>
      <c r="T79" s="17">
        <f t="shared" si="6"/>
        <v>53.6727692307692</v>
      </c>
      <c r="U79" s="15">
        <v>69</v>
      </c>
      <c r="V79" s="15">
        <v>92</v>
      </c>
      <c r="W79" s="15">
        <v>81</v>
      </c>
      <c r="X79" s="15">
        <v>73</v>
      </c>
      <c r="Y79" s="15">
        <v>63</v>
      </c>
      <c r="Z79" s="15">
        <v>92</v>
      </c>
      <c r="AA79" s="15">
        <v>87</v>
      </c>
      <c r="AB79" s="15">
        <v>90</v>
      </c>
      <c r="AC79" s="21">
        <v>89</v>
      </c>
      <c r="AD79" s="20">
        <f t="shared" si="7"/>
        <v>81.4186046511628</v>
      </c>
      <c r="AE79" s="18">
        <v>85</v>
      </c>
      <c r="AF79" s="17">
        <f t="shared" si="8"/>
        <v>82.1348837209302</v>
      </c>
      <c r="AG79" s="17">
        <f t="shared" si="9"/>
        <v>67.9038264758497</v>
      </c>
      <c r="AH79" s="8">
        <v>77</v>
      </c>
      <c r="AI79" s="8"/>
      <c r="AJ79" s="8"/>
    </row>
    <row r="80" ht="17.25" customHeight="1" spans="1:36">
      <c r="A80" s="8">
        <v>159</v>
      </c>
      <c r="B80" s="9" t="s">
        <v>201</v>
      </c>
      <c r="C80" s="10" t="s">
        <v>202</v>
      </c>
      <c r="D80" s="9" t="s">
        <v>38</v>
      </c>
      <c r="E80" s="9" t="s">
        <v>39</v>
      </c>
      <c r="F80" s="9" t="s">
        <v>40</v>
      </c>
      <c r="G80" s="9" t="s">
        <v>41</v>
      </c>
      <c r="H80" s="11" t="s">
        <v>107</v>
      </c>
      <c r="I80" s="11" t="s">
        <v>43</v>
      </c>
      <c r="J80" s="15">
        <v>62</v>
      </c>
      <c r="K80" s="15">
        <v>17</v>
      </c>
      <c r="L80" s="15">
        <v>73</v>
      </c>
      <c r="M80" s="15">
        <v>24</v>
      </c>
      <c r="N80" s="15">
        <v>20</v>
      </c>
      <c r="O80" s="15">
        <v>60</v>
      </c>
      <c r="P80" s="15">
        <v>51</v>
      </c>
      <c r="Q80" s="15">
        <v>98</v>
      </c>
      <c r="R80" s="16">
        <f t="shared" si="5"/>
        <v>49.4102564102564</v>
      </c>
      <c r="S80" s="18">
        <v>70.215</v>
      </c>
      <c r="T80" s="17">
        <f t="shared" si="6"/>
        <v>53.5712051282051</v>
      </c>
      <c r="U80" s="15">
        <v>73</v>
      </c>
      <c r="V80" s="15">
        <v>92</v>
      </c>
      <c r="W80" s="15">
        <v>79</v>
      </c>
      <c r="X80" s="15">
        <v>74</v>
      </c>
      <c r="Y80" s="15">
        <v>75</v>
      </c>
      <c r="Z80" s="15">
        <v>82</v>
      </c>
      <c r="AA80" s="15">
        <v>84</v>
      </c>
      <c r="AB80" s="15">
        <v>90</v>
      </c>
      <c r="AC80" s="21">
        <v>89</v>
      </c>
      <c r="AD80" s="20">
        <f t="shared" si="7"/>
        <v>81.6511627906977</v>
      </c>
      <c r="AE80" s="18">
        <v>82.75</v>
      </c>
      <c r="AF80" s="17">
        <f t="shared" si="8"/>
        <v>81.8709302325582</v>
      </c>
      <c r="AG80" s="17">
        <f t="shared" si="9"/>
        <v>67.7210676803816</v>
      </c>
      <c r="AH80" s="8">
        <v>78</v>
      </c>
      <c r="AI80" s="8"/>
      <c r="AJ80" s="8"/>
    </row>
    <row r="81" ht="17.25" customHeight="1" spans="1:36">
      <c r="A81" s="8">
        <v>91</v>
      </c>
      <c r="B81" s="9" t="s">
        <v>203</v>
      </c>
      <c r="C81" s="10" t="s">
        <v>204</v>
      </c>
      <c r="D81" s="9" t="s">
        <v>38</v>
      </c>
      <c r="E81" s="9" t="s">
        <v>39</v>
      </c>
      <c r="F81" s="9" t="s">
        <v>40</v>
      </c>
      <c r="G81" s="9" t="s">
        <v>41</v>
      </c>
      <c r="H81" s="11" t="s">
        <v>52</v>
      </c>
      <c r="I81" s="11" t="s">
        <v>43</v>
      </c>
      <c r="J81" s="24">
        <v>60</v>
      </c>
      <c r="K81" s="24">
        <v>60</v>
      </c>
      <c r="L81" s="24">
        <v>60</v>
      </c>
      <c r="M81" s="24">
        <v>60</v>
      </c>
      <c r="N81" s="24">
        <v>60</v>
      </c>
      <c r="O81" s="24">
        <v>60</v>
      </c>
      <c r="P81" s="24">
        <v>60</v>
      </c>
      <c r="Q81" s="24">
        <v>60</v>
      </c>
      <c r="R81" s="8">
        <f t="shared" si="5"/>
        <v>60</v>
      </c>
      <c r="S81" s="8">
        <v>90</v>
      </c>
      <c r="T81" s="17">
        <f t="shared" si="6"/>
        <v>66</v>
      </c>
      <c r="U81" s="15">
        <v>60</v>
      </c>
      <c r="V81" s="15">
        <v>60</v>
      </c>
      <c r="W81" s="15">
        <v>60</v>
      </c>
      <c r="X81" s="15">
        <v>60</v>
      </c>
      <c r="Y81" s="15">
        <v>60</v>
      </c>
      <c r="Z81" s="15">
        <v>60</v>
      </c>
      <c r="AA81" s="15">
        <v>60</v>
      </c>
      <c r="AB81" s="15">
        <v>60</v>
      </c>
      <c r="AC81" s="15">
        <v>100</v>
      </c>
      <c r="AD81" s="20">
        <f t="shared" si="7"/>
        <v>63.7209302325581</v>
      </c>
      <c r="AE81" s="8">
        <v>90</v>
      </c>
      <c r="AF81" s="17">
        <f t="shared" si="8"/>
        <v>68.9767441860465</v>
      </c>
      <c r="AG81" s="17">
        <f t="shared" si="9"/>
        <v>67.4883720930233</v>
      </c>
      <c r="AH81" s="8">
        <v>79</v>
      </c>
      <c r="AI81" s="8"/>
      <c r="AJ81" s="27" t="s">
        <v>205</v>
      </c>
    </row>
    <row r="82" ht="17.25" customHeight="1" spans="1:36">
      <c r="A82" s="8">
        <v>208</v>
      </c>
      <c r="B82" s="9" t="s">
        <v>206</v>
      </c>
      <c r="C82" s="10" t="s">
        <v>207</v>
      </c>
      <c r="D82" s="9" t="s">
        <v>38</v>
      </c>
      <c r="E82" s="9" t="s">
        <v>39</v>
      </c>
      <c r="F82" s="9" t="s">
        <v>40</v>
      </c>
      <c r="G82" s="9" t="s">
        <v>41</v>
      </c>
      <c r="H82" s="11" t="s">
        <v>47</v>
      </c>
      <c r="I82" s="11" t="s">
        <v>43</v>
      </c>
      <c r="J82" s="15">
        <v>60</v>
      </c>
      <c r="K82" s="15">
        <v>60</v>
      </c>
      <c r="L82" s="15">
        <v>38</v>
      </c>
      <c r="M82" s="15">
        <v>28</v>
      </c>
      <c r="N82" s="15">
        <v>30</v>
      </c>
      <c r="O82" s="15">
        <v>65</v>
      </c>
      <c r="P82" s="15">
        <v>60</v>
      </c>
      <c r="Q82" s="15">
        <v>80</v>
      </c>
      <c r="R82" s="16">
        <f t="shared" si="5"/>
        <v>51.9230769230769</v>
      </c>
      <c r="S82" s="8">
        <v>91</v>
      </c>
      <c r="T82" s="17">
        <f t="shared" si="6"/>
        <v>59.7384615384616</v>
      </c>
      <c r="U82" s="15">
        <v>60</v>
      </c>
      <c r="V82" s="15">
        <v>56</v>
      </c>
      <c r="W82" s="15">
        <v>42</v>
      </c>
      <c r="X82" s="15">
        <v>60</v>
      </c>
      <c r="Y82" s="15">
        <v>71</v>
      </c>
      <c r="Z82" s="15">
        <v>85</v>
      </c>
      <c r="AA82" s="15">
        <v>54</v>
      </c>
      <c r="AB82" s="15">
        <v>97</v>
      </c>
      <c r="AC82" s="15">
        <v>96</v>
      </c>
      <c r="AD82" s="20">
        <f t="shared" si="7"/>
        <v>67.7209302325581</v>
      </c>
      <c r="AE82" s="8">
        <v>90</v>
      </c>
      <c r="AF82" s="17">
        <f t="shared" si="8"/>
        <v>72.1767441860465</v>
      </c>
      <c r="AG82" s="17">
        <f t="shared" si="9"/>
        <v>65.957602862254</v>
      </c>
      <c r="AH82" s="8">
        <v>80</v>
      </c>
      <c r="AI82" s="8"/>
      <c r="AJ82" s="8"/>
    </row>
    <row r="83" ht="17.25" customHeight="1" spans="1:36">
      <c r="A83" s="8">
        <v>195</v>
      </c>
      <c r="B83" s="9" t="s">
        <v>208</v>
      </c>
      <c r="C83" s="10" t="s">
        <v>209</v>
      </c>
      <c r="D83" s="9" t="s">
        <v>38</v>
      </c>
      <c r="E83" s="9" t="s">
        <v>210</v>
      </c>
      <c r="F83" s="9" t="s">
        <v>40</v>
      </c>
      <c r="G83" s="9" t="s">
        <v>41</v>
      </c>
      <c r="H83" s="11" t="s">
        <v>47</v>
      </c>
      <c r="I83" s="11" t="s">
        <v>43</v>
      </c>
      <c r="J83" s="15">
        <v>25</v>
      </c>
      <c r="K83" s="15">
        <v>25</v>
      </c>
      <c r="L83" s="15">
        <v>25</v>
      </c>
      <c r="M83" s="15">
        <v>24</v>
      </c>
      <c r="N83" s="15">
        <v>18</v>
      </c>
      <c r="O83" s="15">
        <v>69</v>
      </c>
      <c r="P83" s="15">
        <v>44</v>
      </c>
      <c r="Q83" s="15">
        <v>90</v>
      </c>
      <c r="R83" s="16">
        <f t="shared" si="5"/>
        <v>38.7179487179487</v>
      </c>
      <c r="S83" s="8">
        <v>95</v>
      </c>
      <c r="T83" s="17">
        <f t="shared" si="6"/>
        <v>49.974358974359</v>
      </c>
      <c r="U83" s="15">
        <v>60</v>
      </c>
      <c r="V83" s="15">
        <v>63</v>
      </c>
      <c r="W83" s="15">
        <v>49</v>
      </c>
      <c r="X83" s="15">
        <v>60</v>
      </c>
      <c r="Y83" s="15">
        <v>62</v>
      </c>
      <c r="Z83" s="15">
        <v>60</v>
      </c>
      <c r="AA83" s="15">
        <v>51</v>
      </c>
      <c r="AB83" s="15">
        <v>97</v>
      </c>
      <c r="AC83" s="15">
        <v>96</v>
      </c>
      <c r="AD83" s="20">
        <f t="shared" si="7"/>
        <v>65.046511627907</v>
      </c>
      <c r="AE83" s="8">
        <v>94</v>
      </c>
      <c r="AF83" s="17">
        <f t="shared" si="8"/>
        <v>70.8372093023256</v>
      </c>
      <c r="AG83" s="17">
        <f t="shared" si="9"/>
        <v>60.4057841383423</v>
      </c>
      <c r="AH83" s="8">
        <v>81</v>
      </c>
      <c r="AI83" s="8"/>
      <c r="AJ83" s="8"/>
    </row>
    <row r="84" ht="17.25" customHeight="1" spans="1:36">
      <c r="A84" s="8">
        <v>204</v>
      </c>
      <c r="B84" s="9" t="s">
        <v>211</v>
      </c>
      <c r="C84" s="10" t="s">
        <v>212</v>
      </c>
      <c r="D84" s="9" t="s">
        <v>38</v>
      </c>
      <c r="E84" s="9" t="s">
        <v>39</v>
      </c>
      <c r="F84" s="9" t="s">
        <v>40</v>
      </c>
      <c r="G84" s="9" t="s">
        <v>41</v>
      </c>
      <c r="H84" s="11" t="s">
        <v>47</v>
      </c>
      <c r="I84" s="11" t="s">
        <v>43</v>
      </c>
      <c r="J84" s="15">
        <v>22</v>
      </c>
      <c r="K84" s="15">
        <v>41</v>
      </c>
      <c r="L84" s="15">
        <v>32</v>
      </c>
      <c r="M84" s="15">
        <v>24</v>
      </c>
      <c r="N84" s="15">
        <v>38</v>
      </c>
      <c r="O84" s="15">
        <v>63</v>
      </c>
      <c r="P84" s="15">
        <v>62</v>
      </c>
      <c r="Q84" s="15">
        <v>80</v>
      </c>
      <c r="R84" s="16">
        <f t="shared" si="5"/>
        <v>44.3589743589744</v>
      </c>
      <c r="S84" s="8">
        <v>92</v>
      </c>
      <c r="T84" s="17">
        <f t="shared" si="6"/>
        <v>53.8871794871795</v>
      </c>
      <c r="U84" s="15">
        <v>60</v>
      </c>
      <c r="V84" s="15">
        <v>58</v>
      </c>
      <c r="W84" s="15">
        <v>44</v>
      </c>
      <c r="X84" s="15">
        <v>60</v>
      </c>
      <c r="Y84" s="15">
        <v>64</v>
      </c>
      <c r="Z84" s="15">
        <v>23</v>
      </c>
      <c r="AA84" s="15">
        <v>40</v>
      </c>
      <c r="AB84" s="15">
        <v>95</v>
      </c>
      <c r="AC84" s="15">
        <v>94</v>
      </c>
      <c r="AD84" s="20">
        <f t="shared" si="7"/>
        <v>58.1627906976744</v>
      </c>
      <c r="AE84" s="8">
        <v>91</v>
      </c>
      <c r="AF84" s="17">
        <f t="shared" si="8"/>
        <v>64.7302325581395</v>
      </c>
      <c r="AG84" s="17">
        <f t="shared" si="9"/>
        <v>59.3087060226595</v>
      </c>
      <c r="AH84" s="8">
        <v>82</v>
      </c>
      <c r="AI84" s="8"/>
      <c r="AJ84" s="8"/>
    </row>
    <row r="85" ht="17.25" customHeight="1" spans="1:36">
      <c r="A85" s="8">
        <v>174</v>
      </c>
      <c r="B85" s="9" t="s">
        <v>213</v>
      </c>
      <c r="C85" s="10" t="s">
        <v>214</v>
      </c>
      <c r="D85" s="9" t="s">
        <v>38</v>
      </c>
      <c r="E85" s="9" t="s">
        <v>39</v>
      </c>
      <c r="F85" s="9" t="s">
        <v>40</v>
      </c>
      <c r="G85" s="9" t="s">
        <v>41</v>
      </c>
      <c r="H85" s="11" t="s">
        <v>107</v>
      </c>
      <c r="I85" s="11" t="s">
        <v>43</v>
      </c>
      <c r="J85" s="15">
        <v>15</v>
      </c>
      <c r="K85" s="15">
        <v>34</v>
      </c>
      <c r="L85" s="15">
        <v>27</v>
      </c>
      <c r="M85" s="15">
        <v>24</v>
      </c>
      <c r="N85" s="15">
        <v>60</v>
      </c>
      <c r="O85" s="15">
        <v>60</v>
      </c>
      <c r="P85" s="15">
        <v>55</v>
      </c>
      <c r="Q85" s="15">
        <v>98</v>
      </c>
      <c r="R85" s="16">
        <f t="shared" si="5"/>
        <v>45.3076923076923</v>
      </c>
      <c r="S85" s="18">
        <v>69.975</v>
      </c>
      <c r="T85" s="17">
        <f t="shared" si="6"/>
        <v>50.2411538461538</v>
      </c>
      <c r="U85" s="15">
        <v>60</v>
      </c>
      <c r="V85" s="15">
        <v>76</v>
      </c>
      <c r="W85" s="15">
        <v>84</v>
      </c>
      <c r="X85" s="15">
        <v>74</v>
      </c>
      <c r="Y85" s="15">
        <v>63</v>
      </c>
      <c r="Z85" s="15">
        <v>40</v>
      </c>
      <c r="AA85" s="15">
        <v>49</v>
      </c>
      <c r="AB85" s="15">
        <v>90</v>
      </c>
      <c r="AC85" s="21">
        <v>95</v>
      </c>
      <c r="AD85" s="20">
        <f t="shared" si="7"/>
        <v>69.0697674418605</v>
      </c>
      <c r="AE85" s="18">
        <v>61.25</v>
      </c>
      <c r="AF85" s="17">
        <f t="shared" si="8"/>
        <v>67.5058139534884</v>
      </c>
      <c r="AG85" s="17">
        <f t="shared" si="9"/>
        <v>58.8734838998211</v>
      </c>
      <c r="AH85" s="8">
        <v>83</v>
      </c>
      <c r="AI85" s="8"/>
      <c r="AJ85" s="8"/>
    </row>
    <row r="86" ht="17.25" customHeight="1" spans="1:36">
      <c r="A86" s="8">
        <v>212</v>
      </c>
      <c r="B86" s="9" t="s">
        <v>215</v>
      </c>
      <c r="C86" s="10" t="s">
        <v>216</v>
      </c>
      <c r="D86" s="9" t="s">
        <v>38</v>
      </c>
      <c r="E86" s="9" t="s">
        <v>39</v>
      </c>
      <c r="F86" s="9" t="s">
        <v>40</v>
      </c>
      <c r="G86" s="9" t="s">
        <v>41</v>
      </c>
      <c r="H86" s="11" t="s">
        <v>47</v>
      </c>
      <c r="I86" s="11" t="s">
        <v>43</v>
      </c>
      <c r="J86" s="15">
        <v>15</v>
      </c>
      <c r="K86" s="15">
        <v>61</v>
      </c>
      <c r="L86" s="15">
        <v>20</v>
      </c>
      <c r="M86" s="15">
        <v>24</v>
      </c>
      <c r="N86" s="15">
        <v>16</v>
      </c>
      <c r="O86" s="15">
        <v>45</v>
      </c>
      <c r="P86" s="15">
        <v>13</v>
      </c>
      <c r="Q86" s="15">
        <v>80</v>
      </c>
      <c r="R86" s="16">
        <f t="shared" si="5"/>
        <v>33.0769230769231</v>
      </c>
      <c r="S86" s="8">
        <v>93</v>
      </c>
      <c r="T86" s="17">
        <f t="shared" si="6"/>
        <v>45.0615384615385</v>
      </c>
      <c r="U86" s="15">
        <v>60</v>
      </c>
      <c r="V86" s="15">
        <v>61</v>
      </c>
      <c r="W86" s="15">
        <v>44</v>
      </c>
      <c r="X86" s="15">
        <v>60</v>
      </c>
      <c r="Y86" s="15">
        <v>66</v>
      </c>
      <c r="Z86" s="15">
        <v>72</v>
      </c>
      <c r="AA86" s="15">
        <v>44</v>
      </c>
      <c r="AB86" s="15">
        <v>96</v>
      </c>
      <c r="AC86" s="15">
        <v>94</v>
      </c>
      <c r="AD86" s="20">
        <f t="shared" si="7"/>
        <v>65</v>
      </c>
      <c r="AE86" s="8">
        <v>92</v>
      </c>
      <c r="AF86" s="17">
        <f t="shared" si="8"/>
        <v>70.4</v>
      </c>
      <c r="AG86" s="17">
        <f t="shared" si="9"/>
        <v>57.7307692307692</v>
      </c>
      <c r="AH86" s="8">
        <v>84</v>
      </c>
      <c r="AI86" s="8"/>
      <c r="AJ86" s="8"/>
    </row>
    <row r="87" ht="17.25" customHeight="1" spans="1:36">
      <c r="A87" s="8">
        <v>199</v>
      </c>
      <c r="B87" s="9" t="s">
        <v>217</v>
      </c>
      <c r="C87" s="10" t="s">
        <v>218</v>
      </c>
      <c r="D87" s="9" t="s">
        <v>38</v>
      </c>
      <c r="E87" s="9" t="s">
        <v>210</v>
      </c>
      <c r="F87" s="9" t="s">
        <v>40</v>
      </c>
      <c r="G87" s="9" t="s">
        <v>41</v>
      </c>
      <c r="H87" s="11" t="s">
        <v>47</v>
      </c>
      <c r="I87" s="11" t="s">
        <v>43</v>
      </c>
      <c r="J87" s="15">
        <v>25</v>
      </c>
      <c r="K87" s="15">
        <v>9</v>
      </c>
      <c r="L87" s="15">
        <v>51</v>
      </c>
      <c r="M87" s="15">
        <v>24</v>
      </c>
      <c r="N87" s="15">
        <v>10</v>
      </c>
      <c r="O87" s="15">
        <v>30</v>
      </c>
      <c r="P87" s="15">
        <v>0</v>
      </c>
      <c r="Q87" s="15">
        <v>80</v>
      </c>
      <c r="R87" s="16">
        <f t="shared" si="5"/>
        <v>27.3076923076923</v>
      </c>
      <c r="S87" s="8">
        <v>81</v>
      </c>
      <c r="T87" s="17">
        <f t="shared" si="6"/>
        <v>38.0461538461538</v>
      </c>
      <c r="U87" s="15">
        <v>60</v>
      </c>
      <c r="V87" s="15">
        <v>52</v>
      </c>
      <c r="W87" s="26">
        <v>60</v>
      </c>
      <c r="X87" s="26">
        <v>66</v>
      </c>
      <c r="Y87" s="26">
        <v>24</v>
      </c>
      <c r="Z87" s="15">
        <v>68</v>
      </c>
      <c r="AA87" s="15">
        <v>82</v>
      </c>
      <c r="AB87" s="26">
        <v>96</v>
      </c>
      <c r="AC87" s="15">
        <v>90</v>
      </c>
      <c r="AD87" s="20">
        <f t="shared" si="7"/>
        <v>65.2093023255814</v>
      </c>
      <c r="AE87" s="8">
        <v>80</v>
      </c>
      <c r="AF87" s="17">
        <f t="shared" si="8"/>
        <v>68.1674418604651</v>
      </c>
      <c r="AG87" s="17">
        <f t="shared" si="9"/>
        <v>53.1067978533095</v>
      </c>
      <c r="AH87" s="8">
        <v>85</v>
      </c>
      <c r="AI87" s="8"/>
      <c r="AJ87" s="8"/>
    </row>
  </sheetData>
  <sortState ref="A3:AL87">
    <sortCondition ref="AG3:AG87" descending="1"/>
  </sortState>
  <mergeCells count="3">
    <mergeCell ref="A1:I1"/>
    <mergeCell ref="J1:T1"/>
    <mergeCell ref="U1:A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2023-05-12T11:15:00Z</dcterms:created>
  <dcterms:modified xsi:type="dcterms:W3CDTF">2025-01-10T05:56:04Z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5FAADAE9E6534F5D8778548E2F6D9D2A_12</vt:lpwstr>
  </property>
</Properties>
</file>