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2410" windowHeight="9240"/>
  </bookViews>
  <sheets>
    <sheet name="济南电子机械工程学校" sheetId="7" r:id="rId1"/>
  </sheets>
  <definedNames>
    <definedName name="_xlnm._FilterDatabase" localSheetId="0" hidden="1">济南电子机械工程学校!$A$2:$G$35</definedName>
    <definedName name="_xlnm.Print_Titles" localSheetId="0">济南电子机械工程学校!$1:$2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8" i="7"/>
  <c r="AG108" s="1"/>
  <c r="S108"/>
  <c r="U108" s="1"/>
  <c r="AG107"/>
  <c r="AE107"/>
  <c r="S107"/>
  <c r="U107" s="1"/>
  <c r="AH107" s="1"/>
  <c r="AG106"/>
  <c r="AE106"/>
  <c r="S106"/>
  <c r="U106" s="1"/>
  <c r="AE105"/>
  <c r="AG105" s="1"/>
  <c r="U105"/>
  <c r="S105"/>
  <c r="AE104"/>
  <c r="AG104" s="1"/>
  <c r="U104"/>
  <c r="S104"/>
  <c r="AG103"/>
  <c r="AE103"/>
  <c r="S103"/>
  <c r="U103" s="1"/>
  <c r="AH103" s="1"/>
  <c r="AG102"/>
  <c r="AE102"/>
  <c r="S102"/>
  <c r="U102" s="1"/>
  <c r="AE101"/>
  <c r="AG101" s="1"/>
  <c r="U101"/>
  <c r="S101"/>
  <c r="AE100"/>
  <c r="AG100" s="1"/>
  <c r="U100"/>
  <c r="S100"/>
  <c r="AG99"/>
  <c r="AE99"/>
  <c r="S99"/>
  <c r="U99" s="1"/>
  <c r="AH99" s="1"/>
  <c r="AG98"/>
  <c r="AE98"/>
  <c r="S98"/>
  <c r="U98" s="1"/>
  <c r="AE97"/>
  <c r="AG97" s="1"/>
  <c r="U97"/>
  <c r="S97"/>
  <c r="AE96"/>
  <c r="AG96" s="1"/>
  <c r="U96"/>
  <c r="S96"/>
  <c r="AG95"/>
  <c r="AE95"/>
  <c r="S95"/>
  <c r="U95" s="1"/>
  <c r="AH95" s="1"/>
  <c r="AG94"/>
  <c r="AE94"/>
  <c r="S94"/>
  <c r="U94" s="1"/>
  <c r="AE93"/>
  <c r="AG93" s="1"/>
  <c r="U93"/>
  <c r="S93"/>
  <c r="AE92"/>
  <c r="AG92" s="1"/>
  <c r="U92"/>
  <c r="S92"/>
  <c r="AG91"/>
  <c r="AE91"/>
  <c r="S91"/>
  <c r="U91" s="1"/>
  <c r="AH91" s="1"/>
  <c r="AG90"/>
  <c r="AE90"/>
  <c r="S90"/>
  <c r="U90" s="1"/>
  <c r="AE89"/>
  <c r="AG89" s="1"/>
  <c r="U89"/>
  <c r="S89"/>
  <c r="AE88"/>
  <c r="AG88" s="1"/>
  <c r="U88"/>
  <c r="S88"/>
  <c r="AG87"/>
  <c r="AE87"/>
  <c r="S87"/>
  <c r="U87" s="1"/>
  <c r="AH87" s="1"/>
  <c r="AG86"/>
  <c r="AE86"/>
  <c r="S86"/>
  <c r="U86" s="1"/>
  <c r="AE85"/>
  <c r="AG85" s="1"/>
  <c r="S85"/>
  <c r="U85" s="1"/>
  <c r="AE84"/>
  <c r="AG84" s="1"/>
  <c r="U84"/>
  <c r="S84"/>
  <c r="AG83"/>
  <c r="AE83"/>
  <c r="S83"/>
  <c r="U83" s="1"/>
  <c r="AH83" s="1"/>
  <c r="AG82"/>
  <c r="AE82"/>
  <c r="S82"/>
  <c r="U82" s="1"/>
  <c r="AE81"/>
  <c r="AG81" s="1"/>
  <c r="U81"/>
  <c r="S81"/>
  <c r="AE80"/>
  <c r="AG80" s="1"/>
  <c r="U80"/>
  <c r="S80"/>
  <c r="AG79"/>
  <c r="AE79"/>
  <c r="S79"/>
  <c r="U79" s="1"/>
  <c r="AH79" s="1"/>
  <c r="AG78"/>
  <c r="AE78"/>
  <c r="S78"/>
  <c r="U78" s="1"/>
  <c r="AE77"/>
  <c r="AG77" s="1"/>
  <c r="S77"/>
  <c r="U77" s="1"/>
  <c r="AE76"/>
  <c r="AG76" s="1"/>
  <c r="U76"/>
  <c r="S76"/>
  <c r="AG75"/>
  <c r="AE75"/>
  <c r="S75"/>
  <c r="U75" s="1"/>
  <c r="AH75" s="1"/>
  <c r="AE74"/>
  <c r="AG74" s="1"/>
  <c r="S74"/>
  <c r="U74" s="1"/>
  <c r="AE73"/>
  <c r="AG73" s="1"/>
  <c r="S73"/>
  <c r="U73" s="1"/>
  <c r="AE72"/>
  <c r="AG72" s="1"/>
  <c r="U72"/>
  <c r="S72"/>
  <c r="AG71"/>
  <c r="AE71"/>
  <c r="S71"/>
  <c r="U71" s="1"/>
  <c r="AH71" s="1"/>
  <c r="AE70"/>
  <c r="AG70" s="1"/>
  <c r="S70"/>
  <c r="U70" s="1"/>
  <c r="AE69"/>
  <c r="AG69" s="1"/>
  <c r="S69"/>
  <c r="U69" s="1"/>
  <c r="AE68"/>
  <c r="AG68" s="1"/>
  <c r="U68"/>
  <c r="S68"/>
  <c r="AG67"/>
  <c r="AE67"/>
  <c r="S67"/>
  <c r="U67" s="1"/>
  <c r="AH67" s="1"/>
  <c r="AE66"/>
  <c r="AG66" s="1"/>
  <c r="S66"/>
  <c r="U66" s="1"/>
  <c r="AE65"/>
  <c r="AG65" s="1"/>
  <c r="S65"/>
  <c r="U65" s="1"/>
  <c r="AE64"/>
  <c r="AG64" s="1"/>
  <c r="U64"/>
  <c r="S64"/>
  <c r="AG63"/>
  <c r="AE63"/>
  <c r="S63"/>
  <c r="U63" s="1"/>
  <c r="AH63" s="1"/>
  <c r="AE62"/>
  <c r="AG62" s="1"/>
  <c r="S62"/>
  <c r="U62" s="1"/>
  <c r="AE61"/>
  <c r="AG61" s="1"/>
  <c r="S61"/>
  <c r="U61" s="1"/>
  <c r="AE60"/>
  <c r="AG60" s="1"/>
  <c r="U60"/>
  <c r="S60"/>
  <c r="AG59"/>
  <c r="AE59"/>
  <c r="S59"/>
  <c r="U59" s="1"/>
  <c r="AH59" s="1"/>
  <c r="AE58"/>
  <c r="AG58" s="1"/>
  <c r="S58"/>
  <c r="U58" s="1"/>
  <c r="AE57"/>
  <c r="AG57" s="1"/>
  <c r="S57"/>
  <c r="U57" s="1"/>
  <c r="AE56"/>
  <c r="AG56" s="1"/>
  <c r="U56"/>
  <c r="S56"/>
  <c r="AE55"/>
  <c r="AG55" s="1"/>
  <c r="S55"/>
  <c r="U55" s="1"/>
  <c r="AE54"/>
  <c r="AG54" s="1"/>
  <c r="S54"/>
  <c r="U54" s="1"/>
  <c r="AE53"/>
  <c r="AG53" s="1"/>
  <c r="S53"/>
  <c r="U53" s="1"/>
  <c r="AE52"/>
  <c r="AG52" s="1"/>
  <c r="U52"/>
  <c r="S52"/>
  <c r="AE51"/>
  <c r="AG51" s="1"/>
  <c r="S51"/>
  <c r="U51" s="1"/>
  <c r="AE50"/>
  <c r="AG50" s="1"/>
  <c r="S50"/>
  <c r="U50" s="1"/>
  <c r="AE49"/>
  <c r="AG49" s="1"/>
  <c r="S49"/>
  <c r="U49" s="1"/>
  <c r="AE48"/>
  <c r="AG48" s="1"/>
  <c r="U48"/>
  <c r="S48"/>
  <c r="AE47"/>
  <c r="AG47" s="1"/>
  <c r="S47"/>
  <c r="U47" s="1"/>
  <c r="AE46"/>
  <c r="AG46" s="1"/>
  <c r="S46"/>
  <c r="U46" s="1"/>
  <c r="AE45"/>
  <c r="AG45" s="1"/>
  <c r="S45"/>
  <c r="U45" s="1"/>
  <c r="AE44"/>
  <c r="AG44" s="1"/>
  <c r="U44"/>
  <c r="S44"/>
  <c r="AE43"/>
  <c r="AG43" s="1"/>
  <c r="S43"/>
  <c r="U43" s="1"/>
  <c r="AE42"/>
  <c r="AG42" s="1"/>
  <c r="S42"/>
  <c r="U42" s="1"/>
  <c r="AE41"/>
  <c r="AG41" s="1"/>
  <c r="S41"/>
  <c r="U41" s="1"/>
  <c r="AE40"/>
  <c r="AG40" s="1"/>
  <c r="U40"/>
  <c r="S40"/>
  <c r="AE39"/>
  <c r="AG39" s="1"/>
  <c r="S39"/>
  <c r="U39" s="1"/>
  <c r="AE38"/>
  <c r="AG38" s="1"/>
  <c r="S38"/>
  <c r="U38" s="1"/>
  <c r="AE37"/>
  <c r="AG37" s="1"/>
  <c r="S37"/>
  <c r="U37" s="1"/>
  <c r="AE36"/>
  <c r="AG36" s="1"/>
  <c r="U36"/>
  <c r="S36"/>
  <c r="AG35"/>
  <c r="AE35"/>
  <c r="S35"/>
  <c r="U35" s="1"/>
  <c r="AE34"/>
  <c r="AG34" s="1"/>
  <c r="S34"/>
  <c r="U34" s="1"/>
  <c r="AE33"/>
  <c r="AG33" s="1"/>
  <c r="S33"/>
  <c r="U33" s="1"/>
  <c r="AE32"/>
  <c r="AG32" s="1"/>
  <c r="U32"/>
  <c r="S32"/>
  <c r="AG31"/>
  <c r="AE31"/>
  <c r="S31"/>
  <c r="U31" s="1"/>
  <c r="AE30"/>
  <c r="AG30" s="1"/>
  <c r="S30"/>
  <c r="U30" s="1"/>
  <c r="AE29"/>
  <c r="AG29" s="1"/>
  <c r="S29"/>
  <c r="U29" s="1"/>
  <c r="AE28"/>
  <c r="AG28" s="1"/>
  <c r="U28"/>
  <c r="S28"/>
  <c r="AG27"/>
  <c r="AE27"/>
  <c r="S27"/>
  <c r="U27" s="1"/>
  <c r="AE26"/>
  <c r="AG26" s="1"/>
  <c r="S26"/>
  <c r="U26" s="1"/>
  <c r="AE25"/>
  <c r="AG25" s="1"/>
  <c r="S25"/>
  <c r="U25" s="1"/>
  <c r="AE24"/>
  <c r="AG24" s="1"/>
  <c r="U24"/>
  <c r="S24"/>
  <c r="AG23"/>
  <c r="AE23"/>
  <c r="S23"/>
  <c r="U23" s="1"/>
  <c r="AE22"/>
  <c r="AG22" s="1"/>
  <c r="S22"/>
  <c r="U22" s="1"/>
  <c r="AE21"/>
  <c r="AG21" s="1"/>
  <c r="S21"/>
  <c r="U21" s="1"/>
  <c r="AE20"/>
  <c r="AG20" s="1"/>
  <c r="U20"/>
  <c r="S20"/>
  <c r="AG19"/>
  <c r="AE19"/>
  <c r="S19"/>
  <c r="U19" s="1"/>
  <c r="AE18"/>
  <c r="AG18" s="1"/>
  <c r="U18"/>
  <c r="S18"/>
  <c r="AE17"/>
  <c r="AG17" s="1"/>
  <c r="U17"/>
  <c r="AH17" s="1"/>
  <c r="S17"/>
  <c r="AG16"/>
  <c r="AE16"/>
  <c r="U16"/>
  <c r="AH16" s="1"/>
  <c r="S16"/>
  <c r="AG15"/>
  <c r="AE15"/>
  <c r="S15"/>
  <c r="U15" s="1"/>
  <c r="AH15" s="1"/>
  <c r="AG14"/>
  <c r="AE14"/>
  <c r="S14"/>
  <c r="U14" s="1"/>
  <c r="AH14" s="1"/>
  <c r="AE13"/>
  <c r="AG13" s="1"/>
  <c r="U13"/>
  <c r="S13"/>
  <c r="AG12"/>
  <c r="AE12"/>
  <c r="U12"/>
  <c r="S12"/>
  <c r="AG11"/>
  <c r="AE11"/>
  <c r="S11"/>
  <c r="U11" s="1"/>
  <c r="AE10"/>
  <c r="AG10" s="1"/>
  <c r="U10"/>
  <c r="S10"/>
  <c r="AE9"/>
  <c r="AG9" s="1"/>
  <c r="U9"/>
  <c r="AH9" s="1"/>
  <c r="S9"/>
  <c r="AG8"/>
  <c r="AE8"/>
  <c r="U8"/>
  <c r="AH8" s="1"/>
  <c r="S8"/>
  <c r="AG7"/>
  <c r="AE7"/>
  <c r="S7"/>
  <c r="U7" s="1"/>
  <c r="AH7" s="1"/>
  <c r="AG6"/>
  <c r="AE6"/>
  <c r="S6"/>
  <c r="U6" s="1"/>
  <c r="AH6" s="1"/>
  <c r="AE5"/>
  <c r="AG5" s="1"/>
  <c r="U5"/>
  <c r="S5"/>
  <c r="AG4"/>
  <c r="AE4"/>
  <c r="U4"/>
  <c r="S4"/>
  <c r="AG3"/>
  <c r="AE3"/>
  <c r="S3"/>
  <c r="U3" s="1"/>
  <c r="AH22" l="1"/>
  <c r="AH26"/>
  <c r="AH30"/>
  <c r="AH34"/>
  <c r="AH38"/>
  <c r="AH42"/>
  <c r="AH46"/>
  <c r="AH50"/>
  <c r="AH54"/>
  <c r="AH58"/>
  <c r="AH62"/>
  <c r="AH66"/>
  <c r="AH70"/>
  <c r="AH74"/>
  <c r="AH78"/>
  <c r="AH82"/>
  <c r="AH86"/>
  <c r="AH90"/>
  <c r="AH94"/>
  <c r="AH98"/>
  <c r="AH102"/>
  <c r="AH106"/>
  <c r="AH10"/>
  <c r="AH3"/>
  <c r="AH4"/>
  <c r="AH19"/>
  <c r="AH27"/>
  <c r="AH31"/>
  <c r="AH43"/>
  <c r="AH47"/>
  <c r="AH51"/>
  <c r="AH55"/>
  <c r="AH18"/>
  <c r="AH11"/>
  <c r="AH12"/>
  <c r="AH23"/>
  <c r="AH35"/>
  <c r="AH39"/>
  <c r="AH5"/>
  <c r="AH13"/>
  <c r="AH20"/>
  <c r="AH24"/>
  <c r="AH28"/>
  <c r="AH32"/>
  <c r="AH36"/>
  <c r="AH40"/>
  <c r="AH44"/>
  <c r="AH48"/>
  <c r="AH52"/>
  <c r="AH56"/>
  <c r="AH60"/>
  <c r="AH64"/>
  <c r="AH68"/>
  <c r="AH72"/>
  <c r="AH76"/>
  <c r="AH80"/>
  <c r="AH84"/>
  <c r="AH88"/>
  <c r="AH92"/>
  <c r="AH96"/>
  <c r="AH100"/>
  <c r="AH104"/>
  <c r="AH108"/>
  <c r="AH21"/>
  <c r="AH25"/>
  <c r="AH29"/>
  <c r="AH33"/>
  <c r="AH37"/>
  <c r="AH41"/>
  <c r="AH45"/>
  <c r="AH49"/>
  <c r="AH53"/>
  <c r="AH57"/>
  <c r="AH61"/>
  <c r="AH65"/>
  <c r="AH69"/>
  <c r="AH73"/>
  <c r="AH77"/>
  <c r="AH81"/>
  <c r="AH85"/>
  <c r="AH89"/>
  <c r="AH93"/>
  <c r="AH97"/>
  <c r="AH101"/>
  <c r="AH105"/>
</calcChain>
</file>

<file path=xl/sharedStrings.xml><?xml version="1.0" encoding="utf-8"?>
<sst xmlns="http://schemas.openxmlformats.org/spreadsheetml/2006/main" count="2790" uniqueCount="305">
  <si>
    <t>济南职业学院2026年专升本考试学生综合测评成绩</t>
  </si>
  <si>
    <t>第一学期</t>
  </si>
  <si>
    <t>第二学期</t>
  </si>
  <si>
    <t>序号</t>
  </si>
  <si>
    <t>学号</t>
  </si>
  <si>
    <t>姓名</t>
  </si>
  <si>
    <t>性别</t>
  </si>
  <si>
    <t>民族</t>
  </si>
  <si>
    <t>专业代码</t>
  </si>
  <si>
    <t>专业名称</t>
  </si>
  <si>
    <t>所在班级</t>
  </si>
  <si>
    <t>专业方向</t>
  </si>
  <si>
    <t>党史教育(学分：1)</t>
  </si>
  <si>
    <t>体育与健康(学分：2)</t>
  </si>
  <si>
    <t>英语(学分：2)</t>
  </si>
  <si>
    <t>语文(学分：2)</t>
  </si>
  <si>
    <t>数学(学分：2)</t>
  </si>
  <si>
    <t>数控车削编程与加工(学分：6)</t>
  </si>
  <si>
    <t>传感器应用技术(学分：6)</t>
  </si>
  <si>
    <t>单片机(学分：6)</t>
  </si>
  <si>
    <t>智能制造设备安装与调试(学分：6)</t>
  </si>
  <si>
    <t>学科成绩1</t>
  </si>
  <si>
    <t>第一学期学生操行评定实得成绩</t>
  </si>
  <si>
    <t>综合测评成绩1</t>
  </si>
  <si>
    <t>专业英语 (学分：2)</t>
  </si>
  <si>
    <t>自动生产线运行与维护(学分：4)</t>
  </si>
  <si>
    <t>先进制造技术(学分：4)</t>
  </si>
  <si>
    <t>工业机器人技术基础(学分：6)</t>
  </si>
  <si>
    <t>机械产品三维模型设计(学分：8)</t>
  </si>
  <si>
    <t>就业与创业指导(学分：1)</t>
  </si>
  <si>
    <t>学科成绩2</t>
  </si>
  <si>
    <t>第二学期学生操行评定实得成绩</t>
  </si>
  <si>
    <t>综合测评成绩2</t>
  </si>
  <si>
    <t>综合测评成绩</t>
  </si>
  <si>
    <t>备注（退役大学生士兵或省技能大赛三等及以上）</t>
  </si>
  <si>
    <t>是否符合校推荐资格</t>
  </si>
  <si>
    <t>2024TS000311</t>
  </si>
  <si>
    <t>冯嘉栋</t>
  </si>
  <si>
    <t>男</t>
  </si>
  <si>
    <t>汉族</t>
  </si>
  <si>
    <t>460301</t>
  </si>
  <si>
    <t>机电一体化技术</t>
  </si>
  <si>
    <t>2021级机电技术应用三二连读1班</t>
  </si>
  <si>
    <t>机电一体化</t>
  </si>
  <si>
    <t>92</t>
  </si>
  <si>
    <t>90</t>
  </si>
  <si>
    <t>99</t>
  </si>
  <si>
    <t>97</t>
  </si>
  <si>
    <t>88</t>
  </si>
  <si>
    <t>89</t>
  </si>
  <si>
    <t>100</t>
  </si>
  <si>
    <t>85</t>
  </si>
  <si>
    <t>98</t>
  </si>
  <si>
    <t>95</t>
  </si>
  <si>
    <t>93</t>
  </si>
  <si>
    <t>专业综合测评前60%</t>
  </si>
  <si>
    <t>2024TS000314</t>
  </si>
  <si>
    <t>何敬凡</t>
  </si>
  <si>
    <t>86</t>
  </si>
  <si>
    <t>80</t>
  </si>
  <si>
    <t>94</t>
  </si>
  <si>
    <t>2024TS000313</t>
  </si>
  <si>
    <t>张智宇</t>
  </si>
  <si>
    <t>2021级机电技术应用三二连读2班</t>
  </si>
  <si>
    <t>91</t>
  </si>
  <si>
    <t>96</t>
  </si>
  <si>
    <t>76</t>
  </si>
  <si>
    <t>82</t>
  </si>
  <si>
    <t>2024TS000295</t>
  </si>
  <si>
    <t>李仲阳</t>
  </si>
  <si>
    <t>2024TS000315</t>
  </si>
  <si>
    <t>王佳昊</t>
  </si>
  <si>
    <t>84</t>
  </si>
  <si>
    <t>2024TS000337</t>
  </si>
  <si>
    <t>卢正腾</t>
  </si>
  <si>
    <t>87</t>
  </si>
  <si>
    <t>81</t>
  </si>
  <si>
    <t>2024TS000282</t>
  </si>
  <si>
    <t>田睿嵩</t>
  </si>
  <si>
    <t>83</t>
  </si>
  <si>
    <t>2024TS000327</t>
  </si>
  <si>
    <t>孙传浩</t>
  </si>
  <si>
    <t>70</t>
  </si>
  <si>
    <t>2024TS000294</t>
  </si>
  <si>
    <t>张善锐</t>
  </si>
  <si>
    <t>72</t>
  </si>
  <si>
    <t>2024TS000274</t>
  </si>
  <si>
    <t>杨万军</t>
  </si>
  <si>
    <t>2021级机电技术应用三二连读3班</t>
  </si>
  <si>
    <t>2024TS000267</t>
  </si>
  <si>
    <t>田震栋</t>
  </si>
  <si>
    <t>2024TS000292</t>
  </si>
  <si>
    <t>曹博文</t>
  </si>
  <si>
    <t>60</t>
  </si>
  <si>
    <t>2024TS000310</t>
  </si>
  <si>
    <t>朱利群</t>
  </si>
  <si>
    <t>77</t>
  </si>
  <si>
    <t>2024TS000265</t>
  </si>
  <si>
    <t>孙兴泉</t>
  </si>
  <si>
    <t>79</t>
  </si>
  <si>
    <t>69</t>
  </si>
  <si>
    <t>2024TS000278</t>
  </si>
  <si>
    <t>马雲浩</t>
  </si>
  <si>
    <t>回族</t>
  </si>
  <si>
    <t>73</t>
  </si>
  <si>
    <t>2024TS000306</t>
  </si>
  <si>
    <t>孔家瑞</t>
  </si>
  <si>
    <t>78</t>
  </si>
  <si>
    <t>67</t>
  </si>
  <si>
    <t>2024TS000312</t>
  </si>
  <si>
    <t>施果源</t>
  </si>
  <si>
    <t>68</t>
  </si>
  <si>
    <t>2024TS000249</t>
  </si>
  <si>
    <t>王耀辉</t>
  </si>
  <si>
    <t>75</t>
  </si>
  <si>
    <t>2024TS000316</t>
  </si>
  <si>
    <t>刘恩达</t>
  </si>
  <si>
    <t>2024TS000259</t>
  </si>
  <si>
    <t>李家杰</t>
  </si>
  <si>
    <t>63</t>
  </si>
  <si>
    <t>2024TS000338</t>
  </si>
  <si>
    <t>谢华东</t>
  </si>
  <si>
    <t>74</t>
  </si>
  <si>
    <t>2024TS000258</t>
  </si>
  <si>
    <t>付英曦</t>
  </si>
  <si>
    <t>2024TS000299</t>
  </si>
  <si>
    <t>陈宝松</t>
  </si>
  <si>
    <t>2024TS000317</t>
  </si>
  <si>
    <t>高铭泽</t>
  </si>
  <si>
    <t>2024TS000273</t>
  </si>
  <si>
    <t>张魏俭</t>
  </si>
  <si>
    <t>71</t>
  </si>
  <si>
    <t>2024TS000333</t>
  </si>
  <si>
    <t>秦东良</t>
  </si>
  <si>
    <t>2024TS000341</t>
  </si>
  <si>
    <t>王浩</t>
  </si>
  <si>
    <t>2024TS000319</t>
  </si>
  <si>
    <t>刘颜生</t>
  </si>
  <si>
    <t>64</t>
  </si>
  <si>
    <t>2024TS000325</t>
  </si>
  <si>
    <t>潘润泽</t>
  </si>
  <si>
    <t>2024TS000291</t>
  </si>
  <si>
    <t>李浩天</t>
  </si>
  <si>
    <t>2024TS000276</t>
  </si>
  <si>
    <t>李纬健</t>
  </si>
  <si>
    <t>2024TS000251</t>
  </si>
  <si>
    <t>陈尚航</t>
  </si>
  <si>
    <t>65</t>
  </si>
  <si>
    <t>66</t>
  </si>
  <si>
    <t>2024TS000290</t>
  </si>
  <si>
    <t>宋振伟</t>
  </si>
  <si>
    <t>2024TS000343</t>
  </si>
  <si>
    <t>秦鹏宇</t>
  </si>
  <si>
    <t>2024TS000246</t>
  </si>
  <si>
    <t>刘泓良</t>
  </si>
  <si>
    <t>2024TS000298</t>
  </si>
  <si>
    <t>白永硕</t>
  </si>
  <si>
    <t>2024TS000262</t>
  </si>
  <si>
    <t>刘源</t>
  </si>
  <si>
    <t>61</t>
  </si>
  <si>
    <t>2024TS000268</t>
  </si>
  <si>
    <t>王志凯</t>
  </si>
  <si>
    <t>2024TS000279</t>
  </si>
  <si>
    <t>赵云鑫</t>
  </si>
  <si>
    <t>2024TS000329</t>
  </si>
  <si>
    <t>李瑞淇</t>
  </si>
  <si>
    <t>2024TS000297</t>
  </si>
  <si>
    <t>唐翔</t>
  </si>
  <si>
    <t>2024TS000340</t>
  </si>
  <si>
    <t>冯泽渊</t>
  </si>
  <si>
    <t>2024TS000336</t>
  </si>
  <si>
    <t>王宁</t>
  </si>
  <si>
    <t>2024TS000308</t>
  </si>
  <si>
    <t>张守龙</t>
  </si>
  <si>
    <t>2024TS000240</t>
  </si>
  <si>
    <t>薛来昊</t>
  </si>
  <si>
    <t>2024TS000243</t>
  </si>
  <si>
    <t>张星韵</t>
  </si>
  <si>
    <t>2024TS000331</t>
  </si>
  <si>
    <t>田明顺</t>
  </si>
  <si>
    <t>2024TS000271</t>
  </si>
  <si>
    <t>曹琦鑫</t>
  </si>
  <si>
    <t>2024TS000318</t>
  </si>
  <si>
    <t>许德升</t>
  </si>
  <si>
    <t>2024TS000321</t>
  </si>
  <si>
    <t>叶继阔</t>
  </si>
  <si>
    <t>2024TS000275</t>
  </si>
  <si>
    <t>张新辉</t>
  </si>
  <si>
    <t>2024TS000323</t>
  </si>
  <si>
    <t>杨佳旭</t>
  </si>
  <si>
    <t>2024TS000250</t>
  </si>
  <si>
    <t>邢振涛</t>
  </si>
  <si>
    <t>2024TS000326</t>
  </si>
  <si>
    <t>谢君政</t>
  </si>
  <si>
    <t>62</t>
  </si>
  <si>
    <t>2024TS000283</t>
  </si>
  <si>
    <t>杨天杰</t>
  </si>
  <si>
    <t>2024TS000322</t>
  </si>
  <si>
    <t>王泽明</t>
  </si>
  <si>
    <t>2024TS000320</t>
  </si>
  <si>
    <t>王兰宇</t>
  </si>
  <si>
    <t>2024TS000342</t>
  </si>
  <si>
    <t>李康</t>
  </si>
  <si>
    <t>2024TS000254</t>
  </si>
  <si>
    <t>张凯博</t>
  </si>
  <si>
    <t>2024TS000335</t>
  </si>
  <si>
    <t>乔旭</t>
  </si>
  <si>
    <t>2024TS000344</t>
  </si>
  <si>
    <t>刘天育</t>
  </si>
  <si>
    <t>2024TS000324</t>
  </si>
  <si>
    <t>范连凯</t>
  </si>
  <si>
    <t>2024TS000266</t>
  </si>
  <si>
    <t>谢维博</t>
  </si>
  <si>
    <t>2024TS000305</t>
  </si>
  <si>
    <t>楚孟宇</t>
  </si>
  <si>
    <t>2024TS000289</t>
  </si>
  <si>
    <t>朱鑫洋</t>
  </si>
  <si>
    <t>2024TS000256</t>
  </si>
  <si>
    <t>赵佳彬</t>
  </si>
  <si>
    <t>2024TS000330</t>
  </si>
  <si>
    <t>闫金帅</t>
  </si>
  <si>
    <t>2024TS000302</t>
  </si>
  <si>
    <t>于善为</t>
  </si>
  <si>
    <t>2024TS000296</t>
  </si>
  <si>
    <t>朱吉祥</t>
  </si>
  <si>
    <t>2024TS000281</t>
  </si>
  <si>
    <t>姜祥瑞</t>
  </si>
  <si>
    <t>2024TS000241</t>
  </si>
  <si>
    <t>王炳义</t>
  </si>
  <si>
    <t>2024TS000328</t>
  </si>
  <si>
    <t>王玉硕</t>
  </si>
  <si>
    <t>2024TS000264</t>
  </si>
  <si>
    <t>张科宇</t>
  </si>
  <si>
    <t>2024TS000304</t>
  </si>
  <si>
    <t>吕聪慧</t>
  </si>
  <si>
    <t>2024TS000255</t>
  </si>
  <si>
    <t>廖小龙</t>
  </si>
  <si>
    <t>2024TS000244</t>
  </si>
  <si>
    <t>田新睿</t>
  </si>
  <si>
    <t>2024TS000257</t>
  </si>
  <si>
    <t>芦千博</t>
  </si>
  <si>
    <t>2024TS000252</t>
  </si>
  <si>
    <t>吕其林</t>
  </si>
  <si>
    <t>2024TS000285</t>
  </si>
  <si>
    <t>霍达</t>
  </si>
  <si>
    <t>2024TS000277</t>
  </si>
  <si>
    <t>刘熠辉</t>
  </si>
  <si>
    <t>2024TS000332</t>
  </si>
  <si>
    <t>司昌傲</t>
  </si>
  <si>
    <t>2024TS000301</t>
  </si>
  <si>
    <t>寻宏富</t>
  </si>
  <si>
    <t>2024TS000272</t>
  </si>
  <si>
    <t>刘世宾</t>
  </si>
  <si>
    <t>2024TS000339</t>
  </si>
  <si>
    <t>刘文庆</t>
  </si>
  <si>
    <t>44</t>
  </si>
  <si>
    <t>2024TS000248</t>
  </si>
  <si>
    <t>李会道</t>
  </si>
  <si>
    <t>2024TS000245</t>
  </si>
  <si>
    <t>周金宇</t>
  </si>
  <si>
    <t>2024TS000334</t>
  </si>
  <si>
    <t>王兆金</t>
  </si>
  <si>
    <t>51</t>
  </si>
  <si>
    <t>2024TS000287</t>
  </si>
  <si>
    <t>李志刚</t>
  </si>
  <si>
    <t>2024TS000307</t>
  </si>
  <si>
    <t>刘佳恒</t>
  </si>
  <si>
    <t>2024TS000286</t>
  </si>
  <si>
    <t>牟金德</t>
  </si>
  <si>
    <t>2024TS000261</t>
  </si>
  <si>
    <t>杨泽睿</t>
  </si>
  <si>
    <t>2024TS000284</t>
  </si>
  <si>
    <t>陈玉辉</t>
  </si>
  <si>
    <t>2024TS000288</t>
  </si>
  <si>
    <t>刘浩臣</t>
  </si>
  <si>
    <t>2024TS000247</t>
  </si>
  <si>
    <t>米丰达</t>
  </si>
  <si>
    <t>2024TS000303</t>
  </si>
  <si>
    <t>黄嗣竣</t>
  </si>
  <si>
    <t>2024TS000263</t>
  </si>
  <si>
    <t>王梓铭</t>
  </si>
  <si>
    <t>46</t>
  </si>
  <si>
    <t>2024TS000293</t>
  </si>
  <si>
    <t>李守胤</t>
  </si>
  <si>
    <t>2024TS000280</t>
  </si>
  <si>
    <t>刘华龙</t>
  </si>
  <si>
    <t>2024TS000242</t>
  </si>
  <si>
    <t>杜凤祖</t>
  </si>
  <si>
    <t>2024TS000269</t>
  </si>
  <si>
    <t>韩欣淼</t>
  </si>
  <si>
    <t>2024TS000253</t>
  </si>
  <si>
    <t>杨盛</t>
  </si>
  <si>
    <t>2024TS000309</t>
  </si>
  <si>
    <t>孙帅</t>
  </si>
  <si>
    <t>40</t>
  </si>
  <si>
    <t>2024TS000300</t>
  </si>
  <si>
    <t>于博涵</t>
  </si>
  <si>
    <t>2024TS000260</t>
  </si>
  <si>
    <t>孟皓</t>
  </si>
  <si>
    <t>201940140029</t>
  </si>
  <si>
    <t>于龙</t>
  </si>
  <si>
    <t>560301</t>
  </si>
  <si>
    <t>退役大学生士兵</t>
  </si>
  <si>
    <t>2022TS000177</t>
  </si>
  <si>
    <t>尹超</t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</si>
</sst>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name val="SimSun"/>
      <charset val="134"/>
    </font>
    <font>
      <sz val="9"/>
      <name val="SimSun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7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108"/>
  <sheetViews>
    <sheetView tabSelected="1" topLeftCell="A43" zoomScale="85" zoomScaleNormal="85" workbookViewId="0">
      <pane xSplit="3" topLeftCell="W1" activePane="topRight" state="frozen"/>
      <selection pane="topRight" activeCell="AI11" sqref="AI11"/>
    </sheetView>
  </sheetViews>
  <sheetFormatPr defaultColWidth="9" defaultRowHeight="13.5"/>
  <cols>
    <col min="1" max="1" width="4.75" customWidth="1"/>
    <col min="2" max="2" width="15.625" style="1" customWidth="1"/>
    <col min="3" max="3" width="9.125" style="1" customWidth="1"/>
    <col min="4" max="4" width="3.875" style="1" customWidth="1"/>
    <col min="5" max="5" width="6.5" style="1" customWidth="1"/>
    <col min="6" max="6" width="9.75" style="1" customWidth="1"/>
    <col min="7" max="7" width="15.875" style="1" customWidth="1"/>
    <col min="8" max="8" width="33.125" style="1" customWidth="1"/>
    <col min="9" max="9" width="18.875" style="1" customWidth="1"/>
    <col min="10" max="18" width="10.75" style="1" customWidth="1"/>
    <col min="19" max="19" width="10.75" style="5" customWidth="1"/>
    <col min="20" max="20" width="10.75" style="1" customWidth="1"/>
    <col min="21" max="21" width="10.75" style="5" customWidth="1"/>
    <col min="22" max="30" width="10.75" style="1" customWidth="1"/>
    <col min="31" max="31" width="10.75" style="5" customWidth="1"/>
    <col min="32" max="32" width="10.75" style="1" customWidth="1"/>
    <col min="33" max="34" width="10.75" style="5" customWidth="1"/>
    <col min="35" max="35" width="21" customWidth="1"/>
    <col min="36" max="36" width="22.875" customWidth="1"/>
  </cols>
  <sheetData>
    <row r="1" spans="1:36" s="2" customFormat="1" ht="28.5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3" t="s">
        <v>1</v>
      </c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 t="s">
        <v>2</v>
      </c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7"/>
    </row>
    <row r="2" spans="1:36" s="3" customFormat="1" ht="43.5" customHeight="1">
      <c r="A2" s="6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6" t="s">
        <v>8</v>
      </c>
      <c r="G2" s="6" t="s">
        <v>9</v>
      </c>
      <c r="H2" s="8" t="s">
        <v>10</v>
      </c>
      <c r="I2" s="8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  <c r="O2" s="9" t="s">
        <v>17</v>
      </c>
      <c r="P2" s="9" t="s">
        <v>18</v>
      </c>
      <c r="Q2" s="9" t="s">
        <v>19</v>
      </c>
      <c r="R2" s="9" t="s">
        <v>20</v>
      </c>
      <c r="S2" s="10" t="s">
        <v>21</v>
      </c>
      <c r="T2" s="8" t="s">
        <v>22</v>
      </c>
      <c r="U2" s="10" t="s">
        <v>23</v>
      </c>
      <c r="V2" s="9" t="s">
        <v>24</v>
      </c>
      <c r="W2" s="9" t="s">
        <v>25</v>
      </c>
      <c r="X2" s="9" t="s">
        <v>26</v>
      </c>
      <c r="Y2" s="9" t="s">
        <v>27</v>
      </c>
      <c r="Z2" s="9" t="s">
        <v>28</v>
      </c>
      <c r="AA2" s="9" t="s">
        <v>13</v>
      </c>
      <c r="AB2" s="9" t="s">
        <v>15</v>
      </c>
      <c r="AC2" s="9" t="s">
        <v>16</v>
      </c>
      <c r="AD2" s="9" t="s">
        <v>29</v>
      </c>
      <c r="AE2" s="10" t="s">
        <v>30</v>
      </c>
      <c r="AF2" s="8" t="s">
        <v>31</v>
      </c>
      <c r="AG2" s="10" t="s">
        <v>32</v>
      </c>
      <c r="AH2" s="10" t="s">
        <v>33</v>
      </c>
      <c r="AI2" s="11" t="s">
        <v>34</v>
      </c>
      <c r="AJ2" s="6" t="s">
        <v>35</v>
      </c>
    </row>
    <row r="3" spans="1:36" s="2" customFormat="1" ht="15" customHeight="1">
      <c r="A3" s="12">
        <v>1</v>
      </c>
      <c r="B3" s="13" t="s">
        <v>36</v>
      </c>
      <c r="C3" s="13" t="s">
        <v>37</v>
      </c>
      <c r="D3" s="13" t="s">
        <v>38</v>
      </c>
      <c r="E3" s="13" t="s">
        <v>39</v>
      </c>
      <c r="F3" s="13" t="s">
        <v>40</v>
      </c>
      <c r="G3" s="13" t="s">
        <v>41</v>
      </c>
      <c r="H3" s="6" t="s">
        <v>42</v>
      </c>
      <c r="I3" s="14" t="s">
        <v>43</v>
      </c>
      <c r="J3" s="9" t="s">
        <v>44</v>
      </c>
      <c r="K3" s="9" t="s">
        <v>45</v>
      </c>
      <c r="L3" s="9" t="s">
        <v>46</v>
      </c>
      <c r="M3" s="9" t="s">
        <v>47</v>
      </c>
      <c r="N3" s="9" t="s">
        <v>48</v>
      </c>
      <c r="O3" s="9" t="s">
        <v>49</v>
      </c>
      <c r="P3" s="9" t="s">
        <v>47</v>
      </c>
      <c r="Q3" s="9" t="s">
        <v>47</v>
      </c>
      <c r="R3" s="9" t="s">
        <v>44</v>
      </c>
      <c r="S3" s="7">
        <f t="shared" ref="S3:S66" si="0">(J3*0.8+K3*0.8+L3+M3+N3+O3+P3+Q3+R3)/8.6</f>
        <v>93.558139534883722</v>
      </c>
      <c r="T3" s="6">
        <v>96</v>
      </c>
      <c r="U3" s="7">
        <f t="shared" ref="U3:U66" si="1">S3*0.8+T3*0.2</f>
        <v>94.04651162790698</v>
      </c>
      <c r="V3" s="9" t="s">
        <v>50</v>
      </c>
      <c r="W3" s="9" t="s">
        <v>51</v>
      </c>
      <c r="X3" s="9" t="s">
        <v>47</v>
      </c>
      <c r="Y3" s="9" t="s">
        <v>52</v>
      </c>
      <c r="Z3" s="9" t="s">
        <v>53</v>
      </c>
      <c r="AA3" s="9" t="s">
        <v>45</v>
      </c>
      <c r="AB3" s="9" t="s">
        <v>47</v>
      </c>
      <c r="AC3" s="9" t="s">
        <v>52</v>
      </c>
      <c r="AD3" s="9" t="s">
        <v>54</v>
      </c>
      <c r="AE3" s="7">
        <f t="shared" ref="AE3:AE66" si="2">(V3+W3+X3+Y3+Z3+AA3*0.8+AB3+AC3+AD3*0.8)/8.6</f>
        <v>94.930232558139537</v>
      </c>
      <c r="AF3" s="6">
        <v>97</v>
      </c>
      <c r="AG3" s="7">
        <f t="shared" ref="AG3:AG66" si="3">AE3*0.8+AF3*0.2</f>
        <v>95.344186046511638</v>
      </c>
      <c r="AH3" s="7">
        <f t="shared" ref="AH3:AH66" si="4">(U3+AG3)/2</f>
        <v>94.695348837209309</v>
      </c>
      <c r="AI3" s="12"/>
      <c r="AJ3" s="15" t="s">
        <v>55</v>
      </c>
    </row>
    <row r="4" spans="1:36" s="2" customFormat="1" ht="15" customHeight="1">
      <c r="A4" s="12">
        <v>2</v>
      </c>
      <c r="B4" s="13" t="s">
        <v>56</v>
      </c>
      <c r="C4" s="13" t="s">
        <v>57</v>
      </c>
      <c r="D4" s="13" t="s">
        <v>38</v>
      </c>
      <c r="E4" s="13" t="s">
        <v>39</v>
      </c>
      <c r="F4" s="13" t="s">
        <v>40</v>
      </c>
      <c r="G4" s="13" t="s">
        <v>41</v>
      </c>
      <c r="H4" s="6" t="s">
        <v>42</v>
      </c>
      <c r="I4" s="14" t="s">
        <v>43</v>
      </c>
      <c r="J4" s="9" t="s">
        <v>45</v>
      </c>
      <c r="K4" s="9" t="s">
        <v>45</v>
      </c>
      <c r="L4" s="9" t="s">
        <v>50</v>
      </c>
      <c r="M4" s="9" t="s">
        <v>54</v>
      </c>
      <c r="N4" s="9" t="s">
        <v>58</v>
      </c>
      <c r="O4" s="9" t="s">
        <v>54</v>
      </c>
      <c r="P4" s="9" t="s">
        <v>59</v>
      </c>
      <c r="Q4" s="9" t="s">
        <v>47</v>
      </c>
      <c r="R4" s="9" t="s">
        <v>51</v>
      </c>
      <c r="S4" s="7">
        <f t="shared" si="0"/>
        <v>90.465116279069775</v>
      </c>
      <c r="T4" s="6">
        <v>97</v>
      </c>
      <c r="U4" s="7">
        <f t="shared" si="1"/>
        <v>91.772093023255835</v>
      </c>
      <c r="V4" s="9" t="s">
        <v>50</v>
      </c>
      <c r="W4" s="9" t="s">
        <v>45</v>
      </c>
      <c r="X4" s="9" t="s">
        <v>47</v>
      </c>
      <c r="Y4" s="9" t="s">
        <v>47</v>
      </c>
      <c r="Z4" s="9" t="s">
        <v>53</v>
      </c>
      <c r="AA4" s="9" t="s">
        <v>45</v>
      </c>
      <c r="AB4" s="9" t="s">
        <v>47</v>
      </c>
      <c r="AC4" s="9" t="s">
        <v>60</v>
      </c>
      <c r="AD4" s="9" t="s">
        <v>53</v>
      </c>
      <c r="AE4" s="7">
        <f t="shared" si="2"/>
        <v>95.116279069767444</v>
      </c>
      <c r="AF4" s="6">
        <v>98</v>
      </c>
      <c r="AG4" s="7">
        <f t="shared" si="3"/>
        <v>95.693023255813955</v>
      </c>
      <c r="AH4" s="7">
        <f t="shared" si="4"/>
        <v>93.732558139534888</v>
      </c>
      <c r="AI4" s="12"/>
      <c r="AJ4" s="15" t="s">
        <v>55</v>
      </c>
    </row>
    <row r="5" spans="1:36" s="2" customFormat="1" ht="15" customHeight="1">
      <c r="A5" s="12">
        <v>3</v>
      </c>
      <c r="B5" s="16" t="s">
        <v>61</v>
      </c>
      <c r="C5" s="16" t="s">
        <v>62</v>
      </c>
      <c r="D5" s="16" t="s">
        <v>38</v>
      </c>
      <c r="E5" s="16" t="s">
        <v>39</v>
      </c>
      <c r="F5" s="16" t="s">
        <v>40</v>
      </c>
      <c r="G5" s="16" t="s">
        <v>41</v>
      </c>
      <c r="H5" s="17" t="s">
        <v>63</v>
      </c>
      <c r="I5" s="14" t="s">
        <v>43</v>
      </c>
      <c r="J5" s="18" t="s">
        <v>48</v>
      </c>
      <c r="K5" s="18" t="s">
        <v>45</v>
      </c>
      <c r="L5" s="18" t="s">
        <v>52</v>
      </c>
      <c r="M5" s="18" t="s">
        <v>52</v>
      </c>
      <c r="N5" s="18" t="s">
        <v>46</v>
      </c>
      <c r="O5" s="18" t="s">
        <v>59</v>
      </c>
      <c r="P5" s="18" t="s">
        <v>64</v>
      </c>
      <c r="Q5" s="18" t="s">
        <v>65</v>
      </c>
      <c r="R5" s="18" t="s">
        <v>66</v>
      </c>
      <c r="S5" s="7">
        <f t="shared" si="0"/>
        <v>90.744186046511629</v>
      </c>
      <c r="T5" s="17">
        <v>100</v>
      </c>
      <c r="U5" s="7">
        <f t="shared" si="1"/>
        <v>92.595348837209301</v>
      </c>
      <c r="V5" s="18" t="s">
        <v>50</v>
      </c>
      <c r="W5" s="18" t="s">
        <v>67</v>
      </c>
      <c r="X5" s="18" t="s">
        <v>64</v>
      </c>
      <c r="Y5" s="18" t="s">
        <v>65</v>
      </c>
      <c r="Z5" s="18" t="s">
        <v>52</v>
      </c>
      <c r="AA5" s="18" t="s">
        <v>45</v>
      </c>
      <c r="AB5" s="18" t="s">
        <v>65</v>
      </c>
      <c r="AC5" s="18" t="s">
        <v>45</v>
      </c>
      <c r="AD5" s="18" t="s">
        <v>53</v>
      </c>
      <c r="AE5" s="7">
        <f t="shared" si="2"/>
        <v>93.139534883720941</v>
      </c>
      <c r="AF5" s="17">
        <v>100</v>
      </c>
      <c r="AG5" s="7">
        <f t="shared" si="3"/>
        <v>94.511627906976756</v>
      </c>
      <c r="AH5" s="7">
        <f t="shared" si="4"/>
        <v>93.553488372093028</v>
      </c>
      <c r="AI5" s="19"/>
      <c r="AJ5" s="15" t="s">
        <v>55</v>
      </c>
    </row>
    <row r="6" spans="1:36" s="2" customFormat="1" ht="15" customHeight="1">
      <c r="A6" s="12">
        <v>4</v>
      </c>
      <c r="B6" s="13" t="s">
        <v>68</v>
      </c>
      <c r="C6" s="13" t="s">
        <v>69</v>
      </c>
      <c r="D6" s="13" t="s">
        <v>38</v>
      </c>
      <c r="E6" s="13" t="s">
        <v>39</v>
      </c>
      <c r="F6" s="13" t="s">
        <v>40</v>
      </c>
      <c r="G6" s="13" t="s">
        <v>41</v>
      </c>
      <c r="H6" s="6" t="s">
        <v>42</v>
      </c>
      <c r="I6" s="14" t="s">
        <v>43</v>
      </c>
      <c r="J6" s="9" t="s">
        <v>60</v>
      </c>
      <c r="K6" s="9" t="s">
        <v>45</v>
      </c>
      <c r="L6" s="9" t="s">
        <v>51</v>
      </c>
      <c r="M6" s="9" t="s">
        <v>45</v>
      </c>
      <c r="N6" s="9" t="s">
        <v>65</v>
      </c>
      <c r="O6" s="9" t="s">
        <v>53</v>
      </c>
      <c r="P6" s="9" t="s">
        <v>46</v>
      </c>
      <c r="Q6" s="9" t="s">
        <v>65</v>
      </c>
      <c r="R6" s="9" t="s">
        <v>51</v>
      </c>
      <c r="S6" s="7">
        <f t="shared" si="0"/>
        <v>92.232558139534888</v>
      </c>
      <c r="T6" s="6">
        <v>95</v>
      </c>
      <c r="U6" s="7">
        <f t="shared" si="1"/>
        <v>92.786046511627916</v>
      </c>
      <c r="V6" s="9" t="s">
        <v>48</v>
      </c>
      <c r="W6" s="9" t="s">
        <v>51</v>
      </c>
      <c r="X6" s="9" t="s">
        <v>65</v>
      </c>
      <c r="Y6" s="9" t="s">
        <v>65</v>
      </c>
      <c r="Z6" s="9" t="s">
        <v>53</v>
      </c>
      <c r="AA6" s="9" t="s">
        <v>45</v>
      </c>
      <c r="AB6" s="9" t="s">
        <v>60</v>
      </c>
      <c r="AC6" s="9" t="s">
        <v>60</v>
      </c>
      <c r="AD6" s="9" t="s">
        <v>54</v>
      </c>
      <c r="AE6" s="7">
        <f t="shared" si="2"/>
        <v>92.372093023255815</v>
      </c>
      <c r="AF6" s="6">
        <v>97</v>
      </c>
      <c r="AG6" s="7">
        <f t="shared" si="3"/>
        <v>93.297674418604657</v>
      </c>
      <c r="AH6" s="7">
        <f t="shared" si="4"/>
        <v>93.041860465116287</v>
      </c>
      <c r="AI6" s="12"/>
      <c r="AJ6" s="15" t="s">
        <v>55</v>
      </c>
    </row>
    <row r="7" spans="1:36" s="2" customFormat="1" ht="15" customHeight="1">
      <c r="A7" s="12">
        <v>5</v>
      </c>
      <c r="B7" s="13" t="s">
        <v>70</v>
      </c>
      <c r="C7" s="13" t="s">
        <v>71</v>
      </c>
      <c r="D7" s="13" t="s">
        <v>38</v>
      </c>
      <c r="E7" s="13" t="s">
        <v>39</v>
      </c>
      <c r="F7" s="13" t="s">
        <v>40</v>
      </c>
      <c r="G7" s="13" t="s">
        <v>41</v>
      </c>
      <c r="H7" s="6" t="s">
        <v>42</v>
      </c>
      <c r="I7" s="14" t="s">
        <v>43</v>
      </c>
      <c r="J7" s="9" t="s">
        <v>45</v>
      </c>
      <c r="K7" s="9" t="s">
        <v>45</v>
      </c>
      <c r="L7" s="9" t="s">
        <v>72</v>
      </c>
      <c r="M7" s="9" t="s">
        <v>45</v>
      </c>
      <c r="N7" s="9" t="s">
        <v>58</v>
      </c>
      <c r="O7" s="9" t="s">
        <v>65</v>
      </c>
      <c r="P7" s="9" t="s">
        <v>67</v>
      </c>
      <c r="Q7" s="9" t="s">
        <v>47</v>
      </c>
      <c r="R7" s="9" t="s">
        <v>64</v>
      </c>
      <c r="S7" s="7">
        <f t="shared" si="0"/>
        <v>89.534883720930239</v>
      </c>
      <c r="T7" s="6">
        <v>98</v>
      </c>
      <c r="U7" s="7">
        <f t="shared" si="1"/>
        <v>91.227906976744208</v>
      </c>
      <c r="V7" s="9" t="s">
        <v>45</v>
      </c>
      <c r="W7" s="9" t="s">
        <v>51</v>
      </c>
      <c r="X7" s="9" t="s">
        <v>47</v>
      </c>
      <c r="Y7" s="9" t="s">
        <v>47</v>
      </c>
      <c r="Z7" s="9" t="s">
        <v>53</v>
      </c>
      <c r="AA7" s="9" t="s">
        <v>45</v>
      </c>
      <c r="AB7" s="9" t="s">
        <v>65</v>
      </c>
      <c r="AC7" s="9" t="s">
        <v>65</v>
      </c>
      <c r="AD7" s="9" t="s">
        <v>44</v>
      </c>
      <c r="AE7" s="7">
        <f t="shared" si="2"/>
        <v>93.209302325581405</v>
      </c>
      <c r="AF7" s="6">
        <v>97</v>
      </c>
      <c r="AG7" s="7">
        <f t="shared" si="3"/>
        <v>93.967441860465129</v>
      </c>
      <c r="AH7" s="7">
        <f t="shared" si="4"/>
        <v>92.597674418604669</v>
      </c>
      <c r="AI7" s="12"/>
      <c r="AJ7" s="15" t="s">
        <v>55</v>
      </c>
    </row>
    <row r="8" spans="1:36" s="2" customFormat="1" ht="15" customHeight="1">
      <c r="A8" s="12">
        <v>6</v>
      </c>
      <c r="B8" s="16" t="s">
        <v>73</v>
      </c>
      <c r="C8" s="16" t="s">
        <v>74</v>
      </c>
      <c r="D8" s="16" t="s">
        <v>38</v>
      </c>
      <c r="E8" s="16" t="s">
        <v>39</v>
      </c>
      <c r="F8" s="16" t="s">
        <v>40</v>
      </c>
      <c r="G8" s="16" t="s">
        <v>41</v>
      </c>
      <c r="H8" s="17" t="s">
        <v>63</v>
      </c>
      <c r="I8" s="14" t="s">
        <v>43</v>
      </c>
      <c r="J8" s="18" t="s">
        <v>75</v>
      </c>
      <c r="K8" s="18" t="s">
        <v>45</v>
      </c>
      <c r="L8" s="18" t="s">
        <v>75</v>
      </c>
      <c r="M8" s="18" t="s">
        <v>49</v>
      </c>
      <c r="N8" s="18" t="s">
        <v>65</v>
      </c>
      <c r="O8" s="18" t="s">
        <v>64</v>
      </c>
      <c r="P8" s="18" t="s">
        <v>53</v>
      </c>
      <c r="Q8" s="18" t="s">
        <v>65</v>
      </c>
      <c r="R8" s="18" t="s">
        <v>60</v>
      </c>
      <c r="S8" s="7">
        <f t="shared" si="0"/>
        <v>91.813953488372093</v>
      </c>
      <c r="T8" s="17">
        <v>100</v>
      </c>
      <c r="U8" s="7">
        <f t="shared" si="1"/>
        <v>93.45116279069768</v>
      </c>
      <c r="V8" s="18" t="s">
        <v>64</v>
      </c>
      <c r="W8" s="18" t="s">
        <v>76</v>
      </c>
      <c r="X8" s="18" t="s">
        <v>45</v>
      </c>
      <c r="Y8" s="18" t="s">
        <v>65</v>
      </c>
      <c r="Z8" s="18" t="s">
        <v>59</v>
      </c>
      <c r="AA8" s="18" t="s">
        <v>45</v>
      </c>
      <c r="AB8" s="18" t="s">
        <v>64</v>
      </c>
      <c r="AC8" s="18" t="s">
        <v>51</v>
      </c>
      <c r="AD8" s="18" t="s">
        <v>47</v>
      </c>
      <c r="AE8" s="7">
        <f t="shared" si="2"/>
        <v>88.79069767441861</v>
      </c>
      <c r="AF8" s="17">
        <v>100</v>
      </c>
      <c r="AG8" s="7">
        <f t="shared" si="3"/>
        <v>91.032558139534885</v>
      </c>
      <c r="AH8" s="7">
        <f t="shared" si="4"/>
        <v>92.241860465116275</v>
      </c>
      <c r="AI8" s="19"/>
      <c r="AJ8" s="15" t="s">
        <v>55</v>
      </c>
    </row>
    <row r="9" spans="1:36" s="2" customFormat="1" ht="15" customHeight="1">
      <c r="A9" s="12">
        <v>7</v>
      </c>
      <c r="B9" s="13" t="s">
        <v>77</v>
      </c>
      <c r="C9" s="13" t="s">
        <v>78</v>
      </c>
      <c r="D9" s="13" t="s">
        <v>38</v>
      </c>
      <c r="E9" s="13" t="s">
        <v>39</v>
      </c>
      <c r="F9" s="13" t="s">
        <v>40</v>
      </c>
      <c r="G9" s="13" t="s">
        <v>41</v>
      </c>
      <c r="H9" s="6" t="s">
        <v>42</v>
      </c>
      <c r="I9" s="14" t="s">
        <v>43</v>
      </c>
      <c r="J9" s="9" t="s">
        <v>49</v>
      </c>
      <c r="K9" s="9" t="s">
        <v>45</v>
      </c>
      <c r="L9" s="9" t="s">
        <v>50</v>
      </c>
      <c r="M9" s="9" t="s">
        <v>53</v>
      </c>
      <c r="N9" s="9" t="s">
        <v>45</v>
      </c>
      <c r="O9" s="9" t="s">
        <v>79</v>
      </c>
      <c r="P9" s="9" t="s">
        <v>48</v>
      </c>
      <c r="Q9" s="9" t="s">
        <v>64</v>
      </c>
      <c r="R9" s="9" t="s">
        <v>66</v>
      </c>
      <c r="S9" s="7">
        <f t="shared" si="0"/>
        <v>89.093023255813961</v>
      </c>
      <c r="T9" s="6">
        <v>97</v>
      </c>
      <c r="U9" s="7">
        <f t="shared" si="1"/>
        <v>90.67441860465118</v>
      </c>
      <c r="V9" s="9" t="s">
        <v>50</v>
      </c>
      <c r="W9" s="9" t="s">
        <v>75</v>
      </c>
      <c r="X9" s="9" t="s">
        <v>76</v>
      </c>
      <c r="Y9" s="9" t="s">
        <v>60</v>
      </c>
      <c r="Z9" s="9" t="s">
        <v>53</v>
      </c>
      <c r="AA9" s="9" t="s">
        <v>45</v>
      </c>
      <c r="AB9" s="9" t="s">
        <v>60</v>
      </c>
      <c r="AC9" s="9" t="s">
        <v>44</v>
      </c>
      <c r="AD9" s="9" t="s">
        <v>53</v>
      </c>
      <c r="AE9" s="7">
        <f t="shared" si="2"/>
        <v>91.976744186046517</v>
      </c>
      <c r="AF9" s="6">
        <v>98</v>
      </c>
      <c r="AG9" s="7">
        <f t="shared" si="3"/>
        <v>93.181395348837214</v>
      </c>
      <c r="AH9" s="7">
        <f t="shared" si="4"/>
        <v>91.927906976744197</v>
      </c>
      <c r="AI9" s="12"/>
      <c r="AJ9" s="15" t="s">
        <v>55</v>
      </c>
    </row>
    <row r="10" spans="1:36" s="2" customFormat="1" ht="15" customHeight="1">
      <c r="A10" s="12">
        <v>8</v>
      </c>
      <c r="B10" s="13" t="s">
        <v>80</v>
      </c>
      <c r="C10" s="13" t="s">
        <v>81</v>
      </c>
      <c r="D10" s="13" t="s">
        <v>38</v>
      </c>
      <c r="E10" s="13" t="s">
        <v>39</v>
      </c>
      <c r="F10" s="13" t="s">
        <v>40</v>
      </c>
      <c r="G10" s="13" t="s">
        <v>41</v>
      </c>
      <c r="H10" s="6" t="s">
        <v>42</v>
      </c>
      <c r="I10" s="14" t="s">
        <v>43</v>
      </c>
      <c r="J10" s="9" t="s">
        <v>44</v>
      </c>
      <c r="K10" s="9" t="s">
        <v>45</v>
      </c>
      <c r="L10" s="9" t="s">
        <v>53</v>
      </c>
      <c r="M10" s="9" t="s">
        <v>64</v>
      </c>
      <c r="N10" s="9" t="s">
        <v>65</v>
      </c>
      <c r="O10" s="9" t="s">
        <v>82</v>
      </c>
      <c r="P10" s="9" t="s">
        <v>45</v>
      </c>
      <c r="Q10" s="9" t="s">
        <v>65</v>
      </c>
      <c r="R10" s="9" t="s">
        <v>48</v>
      </c>
      <c r="S10" s="7">
        <f t="shared" si="0"/>
        <v>89.720930232558146</v>
      </c>
      <c r="T10" s="6">
        <v>98</v>
      </c>
      <c r="U10" s="7">
        <f t="shared" si="1"/>
        <v>91.376744186046523</v>
      </c>
      <c r="V10" s="9" t="s">
        <v>45</v>
      </c>
      <c r="W10" s="9" t="s">
        <v>51</v>
      </c>
      <c r="X10" s="9" t="s">
        <v>53</v>
      </c>
      <c r="Y10" s="9" t="s">
        <v>53</v>
      </c>
      <c r="Z10" s="9" t="s">
        <v>53</v>
      </c>
      <c r="AA10" s="9" t="s">
        <v>45</v>
      </c>
      <c r="AB10" s="9" t="s">
        <v>48</v>
      </c>
      <c r="AC10" s="9" t="s">
        <v>51</v>
      </c>
      <c r="AD10" s="9" t="s">
        <v>52</v>
      </c>
      <c r="AE10" s="7">
        <f t="shared" si="2"/>
        <v>91.093023255813961</v>
      </c>
      <c r="AF10" s="6">
        <v>97</v>
      </c>
      <c r="AG10" s="7">
        <f t="shared" si="3"/>
        <v>92.274418604651174</v>
      </c>
      <c r="AH10" s="7">
        <f t="shared" si="4"/>
        <v>91.825581395348848</v>
      </c>
      <c r="AI10" s="12"/>
      <c r="AJ10" s="15" t="s">
        <v>55</v>
      </c>
    </row>
    <row r="11" spans="1:36" s="2" customFormat="1" ht="15" customHeight="1">
      <c r="A11" s="12">
        <v>9</v>
      </c>
      <c r="B11" s="16" t="s">
        <v>83</v>
      </c>
      <c r="C11" s="16" t="s">
        <v>84</v>
      </c>
      <c r="D11" s="16" t="s">
        <v>38</v>
      </c>
      <c r="E11" s="16" t="s">
        <v>39</v>
      </c>
      <c r="F11" s="16" t="s">
        <v>40</v>
      </c>
      <c r="G11" s="16" t="s">
        <v>41</v>
      </c>
      <c r="H11" s="17" t="s">
        <v>63</v>
      </c>
      <c r="I11" s="14" t="s">
        <v>43</v>
      </c>
      <c r="J11" s="18" t="s">
        <v>48</v>
      </c>
      <c r="K11" s="18" t="s">
        <v>45</v>
      </c>
      <c r="L11" s="18" t="s">
        <v>85</v>
      </c>
      <c r="M11" s="18" t="s">
        <v>79</v>
      </c>
      <c r="N11" s="18" t="s">
        <v>45</v>
      </c>
      <c r="O11" s="18" t="s">
        <v>72</v>
      </c>
      <c r="P11" s="18" t="s">
        <v>46</v>
      </c>
      <c r="Q11" s="18" t="s">
        <v>65</v>
      </c>
      <c r="R11" s="18" t="s">
        <v>59</v>
      </c>
      <c r="S11" s="7">
        <f t="shared" si="0"/>
        <v>86.79069767441861</v>
      </c>
      <c r="T11" s="17">
        <v>100</v>
      </c>
      <c r="U11" s="7">
        <f t="shared" si="1"/>
        <v>89.432558139534891</v>
      </c>
      <c r="V11" s="18" t="s">
        <v>79</v>
      </c>
      <c r="W11" s="18" t="s">
        <v>59</v>
      </c>
      <c r="X11" s="18" t="s">
        <v>65</v>
      </c>
      <c r="Y11" s="18" t="s">
        <v>65</v>
      </c>
      <c r="Z11" s="18" t="s">
        <v>50</v>
      </c>
      <c r="AA11" s="18" t="s">
        <v>45</v>
      </c>
      <c r="AB11" s="18" t="s">
        <v>64</v>
      </c>
      <c r="AC11" s="18" t="s">
        <v>65</v>
      </c>
      <c r="AD11" s="18" t="s">
        <v>53</v>
      </c>
      <c r="AE11" s="7">
        <f t="shared" si="2"/>
        <v>91.860465116279073</v>
      </c>
      <c r="AF11" s="17">
        <v>100</v>
      </c>
      <c r="AG11" s="7">
        <f t="shared" si="3"/>
        <v>93.488372093023258</v>
      </c>
      <c r="AH11" s="7">
        <f t="shared" si="4"/>
        <v>91.460465116279067</v>
      </c>
      <c r="AI11" s="19"/>
      <c r="AJ11" s="15" t="s">
        <v>55</v>
      </c>
    </row>
    <row r="12" spans="1:36" s="2" customFormat="1" ht="15" customHeight="1">
      <c r="A12" s="12">
        <v>10</v>
      </c>
      <c r="B12" s="16" t="s">
        <v>86</v>
      </c>
      <c r="C12" s="16" t="s">
        <v>87</v>
      </c>
      <c r="D12" s="16" t="s">
        <v>38</v>
      </c>
      <c r="E12" s="16" t="s">
        <v>39</v>
      </c>
      <c r="F12" s="16" t="s">
        <v>40</v>
      </c>
      <c r="G12" s="16" t="s">
        <v>41</v>
      </c>
      <c r="H12" s="17" t="s">
        <v>88</v>
      </c>
      <c r="I12" s="14" t="s">
        <v>43</v>
      </c>
      <c r="J12" s="18" t="s">
        <v>48</v>
      </c>
      <c r="K12" s="18" t="s">
        <v>45</v>
      </c>
      <c r="L12" s="18" t="s">
        <v>75</v>
      </c>
      <c r="M12" s="18" t="s">
        <v>53</v>
      </c>
      <c r="N12" s="18" t="s">
        <v>66</v>
      </c>
      <c r="O12" s="18" t="s">
        <v>44</v>
      </c>
      <c r="P12" s="18" t="s">
        <v>65</v>
      </c>
      <c r="Q12" s="18" t="s">
        <v>53</v>
      </c>
      <c r="R12" s="18" t="s">
        <v>45</v>
      </c>
      <c r="S12" s="7">
        <f t="shared" si="0"/>
        <v>89.930232558139537</v>
      </c>
      <c r="T12" s="17">
        <v>95</v>
      </c>
      <c r="U12" s="7">
        <f t="shared" si="1"/>
        <v>90.944186046511632</v>
      </c>
      <c r="V12" s="18" t="s">
        <v>50</v>
      </c>
      <c r="W12" s="18" t="s">
        <v>76</v>
      </c>
      <c r="X12" s="18" t="s">
        <v>45</v>
      </c>
      <c r="Y12" s="18" t="s">
        <v>44</v>
      </c>
      <c r="Z12" s="18" t="s">
        <v>53</v>
      </c>
      <c r="AA12" s="17">
        <v>90</v>
      </c>
      <c r="AB12" s="18" t="s">
        <v>52</v>
      </c>
      <c r="AC12" s="18" t="s">
        <v>72</v>
      </c>
      <c r="AD12" s="18" t="s">
        <v>51</v>
      </c>
      <c r="AE12" s="7">
        <f t="shared" si="2"/>
        <v>90.697674418604649</v>
      </c>
      <c r="AF12" s="17">
        <v>96</v>
      </c>
      <c r="AG12" s="7">
        <f t="shared" si="3"/>
        <v>91.758139534883725</v>
      </c>
      <c r="AH12" s="7">
        <f t="shared" si="4"/>
        <v>91.351162790697686</v>
      </c>
      <c r="AI12" s="19"/>
      <c r="AJ12" s="15" t="s">
        <v>55</v>
      </c>
    </row>
    <row r="13" spans="1:36" s="2" customFormat="1" ht="15" customHeight="1">
      <c r="A13" s="12">
        <v>11</v>
      </c>
      <c r="B13" s="13" t="s">
        <v>89</v>
      </c>
      <c r="C13" s="13" t="s">
        <v>90</v>
      </c>
      <c r="D13" s="13" t="s">
        <v>38</v>
      </c>
      <c r="E13" s="13" t="s">
        <v>39</v>
      </c>
      <c r="F13" s="13" t="s">
        <v>40</v>
      </c>
      <c r="G13" s="13" t="s">
        <v>41</v>
      </c>
      <c r="H13" s="6" t="s">
        <v>42</v>
      </c>
      <c r="I13" s="14" t="s">
        <v>43</v>
      </c>
      <c r="J13" s="9" t="s">
        <v>48</v>
      </c>
      <c r="K13" s="9" t="s">
        <v>45</v>
      </c>
      <c r="L13" s="9" t="s">
        <v>58</v>
      </c>
      <c r="M13" s="9" t="s">
        <v>48</v>
      </c>
      <c r="N13" s="9" t="s">
        <v>44</v>
      </c>
      <c r="O13" s="9" t="s">
        <v>65</v>
      </c>
      <c r="P13" s="9" t="s">
        <v>67</v>
      </c>
      <c r="Q13" s="9" t="s">
        <v>53</v>
      </c>
      <c r="R13" s="9" t="s">
        <v>49</v>
      </c>
      <c r="S13" s="7">
        <f t="shared" si="0"/>
        <v>89.581395348837205</v>
      </c>
      <c r="T13" s="6">
        <v>93</v>
      </c>
      <c r="U13" s="7">
        <f t="shared" si="1"/>
        <v>90.265116279069758</v>
      </c>
      <c r="V13" s="9" t="s">
        <v>44</v>
      </c>
      <c r="W13" s="9" t="s">
        <v>72</v>
      </c>
      <c r="X13" s="9" t="s">
        <v>65</v>
      </c>
      <c r="Y13" s="9" t="s">
        <v>60</v>
      </c>
      <c r="Z13" s="9" t="s">
        <v>53</v>
      </c>
      <c r="AA13" s="9" t="s">
        <v>45</v>
      </c>
      <c r="AB13" s="9" t="s">
        <v>52</v>
      </c>
      <c r="AC13" s="9" t="s">
        <v>44</v>
      </c>
      <c r="AD13" s="9" t="s">
        <v>45</v>
      </c>
      <c r="AE13" s="7">
        <f t="shared" si="2"/>
        <v>92.441860465116278</v>
      </c>
      <c r="AF13" s="6">
        <v>92</v>
      </c>
      <c r="AG13" s="7">
        <f t="shared" si="3"/>
        <v>92.353488372093025</v>
      </c>
      <c r="AH13" s="7">
        <f t="shared" si="4"/>
        <v>91.309302325581399</v>
      </c>
      <c r="AI13" s="12"/>
      <c r="AJ13" s="15" t="s">
        <v>55</v>
      </c>
    </row>
    <row r="14" spans="1:36" s="2" customFormat="1" ht="15" customHeight="1">
      <c r="A14" s="12">
        <v>12</v>
      </c>
      <c r="B14" s="16" t="s">
        <v>91</v>
      </c>
      <c r="C14" s="16" t="s">
        <v>92</v>
      </c>
      <c r="D14" s="16" t="s">
        <v>38</v>
      </c>
      <c r="E14" s="16" t="s">
        <v>39</v>
      </c>
      <c r="F14" s="16" t="s">
        <v>40</v>
      </c>
      <c r="G14" s="16" t="s">
        <v>41</v>
      </c>
      <c r="H14" s="17" t="s">
        <v>63</v>
      </c>
      <c r="I14" s="14" t="s">
        <v>43</v>
      </c>
      <c r="J14" s="18" t="s">
        <v>64</v>
      </c>
      <c r="K14" s="18" t="s">
        <v>45</v>
      </c>
      <c r="L14" s="18" t="s">
        <v>50</v>
      </c>
      <c r="M14" s="18" t="s">
        <v>75</v>
      </c>
      <c r="N14" s="18" t="s">
        <v>54</v>
      </c>
      <c r="O14" s="18" t="s">
        <v>64</v>
      </c>
      <c r="P14" s="18" t="s">
        <v>51</v>
      </c>
      <c r="Q14" s="18" t="s">
        <v>44</v>
      </c>
      <c r="R14" s="18" t="s">
        <v>58</v>
      </c>
      <c r="S14" s="7">
        <f t="shared" si="0"/>
        <v>90.558139534883722</v>
      </c>
      <c r="T14" s="17">
        <v>100</v>
      </c>
      <c r="U14" s="7">
        <f t="shared" si="1"/>
        <v>92.446511627906986</v>
      </c>
      <c r="V14" s="18" t="s">
        <v>50</v>
      </c>
      <c r="W14" s="18" t="s">
        <v>72</v>
      </c>
      <c r="X14" s="18" t="s">
        <v>93</v>
      </c>
      <c r="Y14" s="18" t="s">
        <v>64</v>
      </c>
      <c r="Z14" s="18" t="s">
        <v>44</v>
      </c>
      <c r="AA14" s="18" t="s">
        <v>45</v>
      </c>
      <c r="AB14" s="18" t="s">
        <v>54</v>
      </c>
      <c r="AC14" s="18" t="s">
        <v>58</v>
      </c>
      <c r="AD14" s="18" t="s">
        <v>53</v>
      </c>
      <c r="AE14" s="7">
        <f t="shared" si="2"/>
        <v>87.674418604651166</v>
      </c>
      <c r="AF14" s="17">
        <v>100</v>
      </c>
      <c r="AG14" s="7">
        <f t="shared" si="3"/>
        <v>90.139534883720941</v>
      </c>
      <c r="AH14" s="7">
        <f t="shared" si="4"/>
        <v>91.293023255813964</v>
      </c>
      <c r="AI14" s="19"/>
      <c r="AJ14" s="15" t="s">
        <v>55</v>
      </c>
    </row>
    <row r="15" spans="1:36" s="2" customFormat="1" ht="15" customHeight="1">
      <c r="A15" s="12">
        <v>13</v>
      </c>
      <c r="B15" s="16" t="s">
        <v>94</v>
      </c>
      <c r="C15" s="16" t="s">
        <v>95</v>
      </c>
      <c r="D15" s="16" t="s">
        <v>38</v>
      </c>
      <c r="E15" s="16" t="s">
        <v>39</v>
      </c>
      <c r="F15" s="16" t="s">
        <v>40</v>
      </c>
      <c r="G15" s="16" t="s">
        <v>41</v>
      </c>
      <c r="H15" s="17" t="s">
        <v>63</v>
      </c>
      <c r="I15" s="14" t="s">
        <v>43</v>
      </c>
      <c r="J15" s="18" t="s">
        <v>58</v>
      </c>
      <c r="K15" s="18" t="s">
        <v>45</v>
      </c>
      <c r="L15" s="18" t="s">
        <v>52</v>
      </c>
      <c r="M15" s="18" t="s">
        <v>64</v>
      </c>
      <c r="N15" s="18" t="s">
        <v>75</v>
      </c>
      <c r="O15" s="18" t="s">
        <v>96</v>
      </c>
      <c r="P15" s="18" t="s">
        <v>51</v>
      </c>
      <c r="Q15" s="18" t="s">
        <v>53</v>
      </c>
      <c r="R15" s="18" t="s">
        <v>96</v>
      </c>
      <c r="S15" s="7">
        <f t="shared" si="0"/>
        <v>87.302325581395351</v>
      </c>
      <c r="T15" s="17">
        <v>99</v>
      </c>
      <c r="U15" s="7">
        <f t="shared" si="1"/>
        <v>89.641860465116281</v>
      </c>
      <c r="V15" s="18" t="s">
        <v>50</v>
      </c>
      <c r="W15" s="18" t="s">
        <v>51</v>
      </c>
      <c r="X15" s="18" t="s">
        <v>45</v>
      </c>
      <c r="Y15" s="18" t="s">
        <v>53</v>
      </c>
      <c r="Z15" s="18" t="s">
        <v>50</v>
      </c>
      <c r="AA15" s="18" t="s">
        <v>45</v>
      </c>
      <c r="AB15" s="18" t="s">
        <v>58</v>
      </c>
      <c r="AC15" s="18" t="s">
        <v>67</v>
      </c>
      <c r="AD15" s="18" t="s">
        <v>54</v>
      </c>
      <c r="AE15" s="7">
        <f t="shared" si="2"/>
        <v>91.20930232558139</v>
      </c>
      <c r="AF15" s="17">
        <v>99</v>
      </c>
      <c r="AG15" s="7">
        <f t="shared" si="3"/>
        <v>92.767441860465112</v>
      </c>
      <c r="AH15" s="7">
        <f t="shared" si="4"/>
        <v>91.204651162790697</v>
      </c>
      <c r="AI15" s="19"/>
      <c r="AJ15" s="15" t="s">
        <v>55</v>
      </c>
    </row>
    <row r="16" spans="1:36" s="2" customFormat="1" ht="15" customHeight="1">
      <c r="A16" s="12">
        <v>14</v>
      </c>
      <c r="B16" s="16" t="s">
        <v>97</v>
      </c>
      <c r="C16" s="16" t="s">
        <v>98</v>
      </c>
      <c r="D16" s="16" t="s">
        <v>38</v>
      </c>
      <c r="E16" s="16" t="s">
        <v>39</v>
      </c>
      <c r="F16" s="16" t="s">
        <v>40</v>
      </c>
      <c r="G16" s="16" t="s">
        <v>41</v>
      </c>
      <c r="H16" s="17" t="s">
        <v>88</v>
      </c>
      <c r="I16" s="14" t="s">
        <v>43</v>
      </c>
      <c r="J16" s="18" t="s">
        <v>49</v>
      </c>
      <c r="K16" s="18" t="s">
        <v>45</v>
      </c>
      <c r="L16" s="18" t="s">
        <v>99</v>
      </c>
      <c r="M16" s="18" t="s">
        <v>64</v>
      </c>
      <c r="N16" s="18" t="s">
        <v>65</v>
      </c>
      <c r="O16" s="18" t="s">
        <v>65</v>
      </c>
      <c r="P16" s="18" t="s">
        <v>64</v>
      </c>
      <c r="Q16" s="18" t="s">
        <v>45</v>
      </c>
      <c r="R16" s="18" t="s">
        <v>100</v>
      </c>
      <c r="S16" s="7">
        <f t="shared" si="0"/>
        <v>87.813953488372107</v>
      </c>
      <c r="T16" s="17">
        <v>95</v>
      </c>
      <c r="U16" s="7">
        <f t="shared" si="1"/>
        <v>89.251162790697691</v>
      </c>
      <c r="V16" s="18" t="s">
        <v>58</v>
      </c>
      <c r="W16" s="18" t="s">
        <v>66</v>
      </c>
      <c r="X16" s="18" t="s">
        <v>53</v>
      </c>
      <c r="Y16" s="18" t="s">
        <v>64</v>
      </c>
      <c r="Z16" s="18" t="s">
        <v>53</v>
      </c>
      <c r="AA16" s="17">
        <v>90</v>
      </c>
      <c r="AB16" s="18" t="s">
        <v>44</v>
      </c>
      <c r="AC16" s="18" t="s">
        <v>52</v>
      </c>
      <c r="AD16" s="18" t="s">
        <v>44</v>
      </c>
      <c r="AE16" s="7">
        <f t="shared" si="2"/>
        <v>90.534883720930239</v>
      </c>
      <c r="AF16" s="17">
        <v>98</v>
      </c>
      <c r="AG16" s="7">
        <f t="shared" si="3"/>
        <v>92.027906976744191</v>
      </c>
      <c r="AH16" s="7">
        <f t="shared" si="4"/>
        <v>90.639534883720941</v>
      </c>
      <c r="AI16" s="19"/>
      <c r="AJ16" s="15" t="s">
        <v>55</v>
      </c>
    </row>
    <row r="17" spans="1:36" s="2" customFormat="1" ht="15" customHeight="1">
      <c r="A17" s="12">
        <v>15</v>
      </c>
      <c r="B17" s="13" t="s">
        <v>101</v>
      </c>
      <c r="C17" s="13" t="s">
        <v>102</v>
      </c>
      <c r="D17" s="13" t="s">
        <v>38</v>
      </c>
      <c r="E17" s="13" t="s">
        <v>103</v>
      </c>
      <c r="F17" s="13" t="s">
        <v>40</v>
      </c>
      <c r="G17" s="13" t="s">
        <v>41</v>
      </c>
      <c r="H17" s="6" t="s">
        <v>42</v>
      </c>
      <c r="I17" s="14" t="s">
        <v>43</v>
      </c>
      <c r="J17" s="9" t="s">
        <v>51</v>
      </c>
      <c r="K17" s="9" t="s">
        <v>45</v>
      </c>
      <c r="L17" s="9" t="s">
        <v>48</v>
      </c>
      <c r="M17" s="9" t="s">
        <v>96</v>
      </c>
      <c r="N17" s="9" t="s">
        <v>46</v>
      </c>
      <c r="O17" s="9" t="s">
        <v>48</v>
      </c>
      <c r="P17" s="9" t="s">
        <v>76</v>
      </c>
      <c r="Q17" s="9" t="s">
        <v>45</v>
      </c>
      <c r="R17" s="9" t="s">
        <v>104</v>
      </c>
      <c r="S17" s="7">
        <f t="shared" si="0"/>
        <v>85.581395348837219</v>
      </c>
      <c r="T17" s="6">
        <v>95</v>
      </c>
      <c r="U17" s="7">
        <f t="shared" si="1"/>
        <v>87.465116279069775</v>
      </c>
      <c r="V17" s="9" t="s">
        <v>72</v>
      </c>
      <c r="W17" s="9" t="s">
        <v>79</v>
      </c>
      <c r="X17" s="9" t="s">
        <v>47</v>
      </c>
      <c r="Y17" s="9" t="s">
        <v>44</v>
      </c>
      <c r="Z17" s="9" t="s">
        <v>53</v>
      </c>
      <c r="AA17" s="9" t="s">
        <v>45</v>
      </c>
      <c r="AB17" s="9" t="s">
        <v>52</v>
      </c>
      <c r="AC17" s="9" t="s">
        <v>65</v>
      </c>
      <c r="AD17" s="9" t="s">
        <v>49</v>
      </c>
      <c r="AE17" s="7">
        <f t="shared" si="2"/>
        <v>91.651162790697683</v>
      </c>
      <c r="AF17" s="6">
        <v>96</v>
      </c>
      <c r="AG17" s="7">
        <f t="shared" si="3"/>
        <v>92.520930232558158</v>
      </c>
      <c r="AH17" s="7">
        <f t="shared" si="4"/>
        <v>89.993023255813966</v>
      </c>
      <c r="AI17" s="12"/>
      <c r="AJ17" s="15" t="s">
        <v>55</v>
      </c>
    </row>
    <row r="18" spans="1:36" s="2" customFormat="1" ht="15" customHeight="1">
      <c r="A18" s="12">
        <v>16</v>
      </c>
      <c r="B18" s="13" t="s">
        <v>105</v>
      </c>
      <c r="C18" s="13" t="s">
        <v>106</v>
      </c>
      <c r="D18" s="13" t="s">
        <v>38</v>
      </c>
      <c r="E18" s="13" t="s">
        <v>39</v>
      </c>
      <c r="F18" s="13" t="s">
        <v>40</v>
      </c>
      <c r="G18" s="13" t="s">
        <v>41</v>
      </c>
      <c r="H18" s="6" t="s">
        <v>42</v>
      </c>
      <c r="I18" s="14" t="s">
        <v>43</v>
      </c>
      <c r="J18" s="9" t="s">
        <v>44</v>
      </c>
      <c r="K18" s="9" t="s">
        <v>45</v>
      </c>
      <c r="L18" s="9" t="s">
        <v>79</v>
      </c>
      <c r="M18" s="9" t="s">
        <v>107</v>
      </c>
      <c r="N18" s="9" t="s">
        <v>65</v>
      </c>
      <c r="O18" s="9" t="s">
        <v>49</v>
      </c>
      <c r="P18" s="9" t="s">
        <v>108</v>
      </c>
      <c r="Q18" s="9" t="s">
        <v>45</v>
      </c>
      <c r="R18" s="9" t="s">
        <v>51</v>
      </c>
      <c r="S18" s="7">
        <f t="shared" si="0"/>
        <v>85.302325581395351</v>
      </c>
      <c r="T18" s="6">
        <v>96</v>
      </c>
      <c r="U18" s="7">
        <f t="shared" si="1"/>
        <v>87.441860465116292</v>
      </c>
      <c r="V18" s="9" t="s">
        <v>48</v>
      </c>
      <c r="W18" s="9" t="s">
        <v>79</v>
      </c>
      <c r="X18" s="9" t="s">
        <v>72</v>
      </c>
      <c r="Y18" s="9" t="s">
        <v>45</v>
      </c>
      <c r="Z18" s="9" t="s">
        <v>53</v>
      </c>
      <c r="AA18" s="9" t="s">
        <v>45</v>
      </c>
      <c r="AB18" s="9" t="s">
        <v>54</v>
      </c>
      <c r="AC18" s="9" t="s">
        <v>52</v>
      </c>
      <c r="AD18" s="9" t="s">
        <v>54</v>
      </c>
      <c r="AE18" s="7">
        <f t="shared" si="2"/>
        <v>90.395348837209298</v>
      </c>
      <c r="AF18" s="6">
        <v>97</v>
      </c>
      <c r="AG18" s="7">
        <f t="shared" si="3"/>
        <v>91.716279069767452</v>
      </c>
      <c r="AH18" s="7">
        <f t="shared" si="4"/>
        <v>89.579069767441865</v>
      </c>
      <c r="AI18" s="12"/>
      <c r="AJ18" s="15" t="s">
        <v>55</v>
      </c>
    </row>
    <row r="19" spans="1:36" s="2" customFormat="1" ht="15" customHeight="1">
      <c r="A19" s="12">
        <v>17</v>
      </c>
      <c r="B19" s="16" t="s">
        <v>109</v>
      </c>
      <c r="C19" s="16" t="s">
        <v>110</v>
      </c>
      <c r="D19" s="16" t="s">
        <v>38</v>
      </c>
      <c r="E19" s="16" t="s">
        <v>39</v>
      </c>
      <c r="F19" s="16" t="s">
        <v>40</v>
      </c>
      <c r="G19" s="16" t="s">
        <v>41</v>
      </c>
      <c r="H19" s="17" t="s">
        <v>63</v>
      </c>
      <c r="I19" s="14" t="s">
        <v>43</v>
      </c>
      <c r="J19" s="18" t="s">
        <v>58</v>
      </c>
      <c r="K19" s="18" t="s">
        <v>45</v>
      </c>
      <c r="L19" s="18" t="s">
        <v>107</v>
      </c>
      <c r="M19" s="18" t="s">
        <v>67</v>
      </c>
      <c r="N19" s="18" t="s">
        <v>48</v>
      </c>
      <c r="O19" s="18" t="s">
        <v>72</v>
      </c>
      <c r="P19" s="18" t="s">
        <v>79</v>
      </c>
      <c r="Q19" s="18" t="s">
        <v>65</v>
      </c>
      <c r="R19" s="18" t="s">
        <v>111</v>
      </c>
      <c r="S19" s="7">
        <f t="shared" si="0"/>
        <v>83.697674418604649</v>
      </c>
      <c r="T19" s="17">
        <v>98</v>
      </c>
      <c r="U19" s="7">
        <f t="shared" si="1"/>
        <v>86.558139534883736</v>
      </c>
      <c r="V19" s="18" t="s">
        <v>44</v>
      </c>
      <c r="W19" s="18" t="s">
        <v>72</v>
      </c>
      <c r="X19" s="18" t="s">
        <v>65</v>
      </c>
      <c r="Y19" s="18" t="s">
        <v>65</v>
      </c>
      <c r="Z19" s="18" t="s">
        <v>52</v>
      </c>
      <c r="AA19" s="18" t="s">
        <v>45</v>
      </c>
      <c r="AB19" s="18" t="s">
        <v>96</v>
      </c>
      <c r="AC19" s="18" t="s">
        <v>58</v>
      </c>
      <c r="AD19" s="18" t="s">
        <v>47</v>
      </c>
      <c r="AE19" s="7">
        <f t="shared" si="2"/>
        <v>90.534883720930239</v>
      </c>
      <c r="AF19" s="17">
        <v>98</v>
      </c>
      <c r="AG19" s="7">
        <f t="shared" si="3"/>
        <v>92.027906976744191</v>
      </c>
      <c r="AH19" s="7">
        <f t="shared" si="4"/>
        <v>89.293023255813964</v>
      </c>
      <c r="AI19" s="19"/>
      <c r="AJ19" s="15" t="s">
        <v>55</v>
      </c>
    </row>
    <row r="20" spans="1:36" s="2" customFormat="1" ht="15" customHeight="1">
      <c r="A20" s="12">
        <v>18</v>
      </c>
      <c r="B20" s="16" t="s">
        <v>112</v>
      </c>
      <c r="C20" s="16" t="s">
        <v>113</v>
      </c>
      <c r="D20" s="16" t="s">
        <v>38</v>
      </c>
      <c r="E20" s="16" t="s">
        <v>39</v>
      </c>
      <c r="F20" s="16" t="s">
        <v>40</v>
      </c>
      <c r="G20" s="16" t="s">
        <v>41</v>
      </c>
      <c r="H20" s="17" t="s">
        <v>63</v>
      </c>
      <c r="I20" s="14" t="s">
        <v>43</v>
      </c>
      <c r="J20" s="18" t="s">
        <v>48</v>
      </c>
      <c r="K20" s="18" t="s">
        <v>45</v>
      </c>
      <c r="L20" s="18" t="s">
        <v>99</v>
      </c>
      <c r="M20" s="18" t="s">
        <v>51</v>
      </c>
      <c r="N20" s="18" t="s">
        <v>65</v>
      </c>
      <c r="O20" s="18" t="s">
        <v>66</v>
      </c>
      <c r="P20" s="18" t="s">
        <v>67</v>
      </c>
      <c r="Q20" s="18" t="s">
        <v>48</v>
      </c>
      <c r="R20" s="18" t="s">
        <v>114</v>
      </c>
      <c r="S20" s="7">
        <f t="shared" si="0"/>
        <v>84.116279069767444</v>
      </c>
      <c r="T20" s="17">
        <v>100</v>
      </c>
      <c r="U20" s="7">
        <f t="shared" si="1"/>
        <v>87.293023255813964</v>
      </c>
      <c r="V20" s="18" t="s">
        <v>51</v>
      </c>
      <c r="W20" s="18" t="s">
        <v>67</v>
      </c>
      <c r="X20" s="18" t="s">
        <v>45</v>
      </c>
      <c r="Y20" s="18" t="s">
        <v>48</v>
      </c>
      <c r="Z20" s="18" t="s">
        <v>53</v>
      </c>
      <c r="AA20" s="18" t="s">
        <v>45</v>
      </c>
      <c r="AB20" s="18" t="s">
        <v>60</v>
      </c>
      <c r="AC20" s="18" t="s">
        <v>72</v>
      </c>
      <c r="AD20" s="18" t="s">
        <v>60</v>
      </c>
      <c r="AE20" s="7">
        <f t="shared" si="2"/>
        <v>88.976744186046517</v>
      </c>
      <c r="AF20" s="17">
        <v>100</v>
      </c>
      <c r="AG20" s="7">
        <f t="shared" si="3"/>
        <v>91.181395348837214</v>
      </c>
      <c r="AH20" s="7">
        <f t="shared" si="4"/>
        <v>89.237209302325596</v>
      </c>
      <c r="AI20" s="19"/>
      <c r="AJ20" s="15" t="s">
        <v>55</v>
      </c>
    </row>
    <row r="21" spans="1:36" s="2" customFormat="1" ht="15" customHeight="1">
      <c r="A21" s="12">
        <v>19</v>
      </c>
      <c r="B21" s="13" t="s">
        <v>115</v>
      </c>
      <c r="C21" s="13" t="s">
        <v>116</v>
      </c>
      <c r="D21" s="13" t="s">
        <v>38</v>
      </c>
      <c r="E21" s="13" t="s">
        <v>39</v>
      </c>
      <c r="F21" s="13" t="s">
        <v>40</v>
      </c>
      <c r="G21" s="13" t="s">
        <v>41</v>
      </c>
      <c r="H21" s="6" t="s">
        <v>42</v>
      </c>
      <c r="I21" s="14" t="s">
        <v>43</v>
      </c>
      <c r="J21" s="9" t="s">
        <v>64</v>
      </c>
      <c r="K21" s="9" t="s">
        <v>64</v>
      </c>
      <c r="L21" s="9" t="s">
        <v>58</v>
      </c>
      <c r="M21" s="9" t="s">
        <v>64</v>
      </c>
      <c r="N21" s="9" t="s">
        <v>49</v>
      </c>
      <c r="O21" s="9" t="s">
        <v>82</v>
      </c>
      <c r="P21" s="9" t="s">
        <v>79</v>
      </c>
      <c r="Q21" s="9" t="s">
        <v>45</v>
      </c>
      <c r="R21" s="9" t="s">
        <v>114</v>
      </c>
      <c r="S21" s="7">
        <f t="shared" si="0"/>
        <v>84.83720930232559</v>
      </c>
      <c r="T21" s="6">
        <v>96</v>
      </c>
      <c r="U21" s="7">
        <f t="shared" si="1"/>
        <v>87.069767441860478</v>
      </c>
      <c r="V21" s="9" t="s">
        <v>48</v>
      </c>
      <c r="W21" s="9" t="s">
        <v>67</v>
      </c>
      <c r="X21" s="9" t="s">
        <v>45</v>
      </c>
      <c r="Y21" s="9" t="s">
        <v>49</v>
      </c>
      <c r="Z21" s="9" t="s">
        <v>53</v>
      </c>
      <c r="AA21" s="9" t="s">
        <v>45</v>
      </c>
      <c r="AB21" s="9" t="s">
        <v>47</v>
      </c>
      <c r="AC21" s="9" t="s">
        <v>49</v>
      </c>
      <c r="AD21" s="9" t="s">
        <v>45</v>
      </c>
      <c r="AE21" s="7">
        <f t="shared" si="2"/>
        <v>90</v>
      </c>
      <c r="AF21" s="6">
        <v>97</v>
      </c>
      <c r="AG21" s="7">
        <f t="shared" si="3"/>
        <v>91.4</v>
      </c>
      <c r="AH21" s="7">
        <f t="shared" si="4"/>
        <v>89.234883720930242</v>
      </c>
      <c r="AI21" s="12"/>
      <c r="AJ21" s="15" t="s">
        <v>55</v>
      </c>
    </row>
    <row r="22" spans="1:36" s="2" customFormat="1" ht="15" customHeight="1">
      <c r="A22" s="12">
        <v>20</v>
      </c>
      <c r="B22" s="13" t="s">
        <v>117</v>
      </c>
      <c r="C22" s="13" t="s">
        <v>118</v>
      </c>
      <c r="D22" s="13" t="s">
        <v>38</v>
      </c>
      <c r="E22" s="13" t="s">
        <v>39</v>
      </c>
      <c r="F22" s="13" t="s">
        <v>40</v>
      </c>
      <c r="G22" s="13" t="s">
        <v>41</v>
      </c>
      <c r="H22" s="6" t="s">
        <v>42</v>
      </c>
      <c r="I22" s="14" t="s">
        <v>43</v>
      </c>
      <c r="J22" s="9" t="s">
        <v>54</v>
      </c>
      <c r="K22" s="9" t="s">
        <v>45</v>
      </c>
      <c r="L22" s="9" t="s">
        <v>54</v>
      </c>
      <c r="M22" s="9" t="s">
        <v>53</v>
      </c>
      <c r="N22" s="9" t="s">
        <v>53</v>
      </c>
      <c r="O22" s="9" t="s">
        <v>104</v>
      </c>
      <c r="P22" s="9" t="s">
        <v>111</v>
      </c>
      <c r="Q22" s="9" t="s">
        <v>54</v>
      </c>
      <c r="R22" s="9" t="s">
        <v>119</v>
      </c>
      <c r="S22" s="7">
        <f t="shared" si="0"/>
        <v>84.465116279069775</v>
      </c>
      <c r="T22" s="6">
        <v>94</v>
      </c>
      <c r="U22" s="7">
        <f t="shared" si="1"/>
        <v>86.372093023255815</v>
      </c>
      <c r="V22" s="9" t="s">
        <v>44</v>
      </c>
      <c r="W22" s="9" t="s">
        <v>67</v>
      </c>
      <c r="X22" s="9" t="s">
        <v>59</v>
      </c>
      <c r="Y22" s="9" t="s">
        <v>54</v>
      </c>
      <c r="Z22" s="9" t="s">
        <v>53</v>
      </c>
      <c r="AA22" s="9" t="s">
        <v>45</v>
      </c>
      <c r="AB22" s="9" t="s">
        <v>52</v>
      </c>
      <c r="AC22" s="9" t="s">
        <v>60</v>
      </c>
      <c r="AD22" s="9" t="s">
        <v>45</v>
      </c>
      <c r="AE22" s="7">
        <f t="shared" si="2"/>
        <v>90.465116279069775</v>
      </c>
      <c r="AF22" s="6">
        <v>96</v>
      </c>
      <c r="AG22" s="7">
        <f t="shared" si="3"/>
        <v>91.572093023255832</v>
      </c>
      <c r="AH22" s="7">
        <f t="shared" si="4"/>
        <v>88.972093023255823</v>
      </c>
      <c r="AI22" s="12"/>
      <c r="AJ22" s="15" t="s">
        <v>55</v>
      </c>
    </row>
    <row r="23" spans="1:36" s="2" customFormat="1" ht="15" customHeight="1">
      <c r="A23" s="12">
        <v>21</v>
      </c>
      <c r="B23" s="16" t="s">
        <v>120</v>
      </c>
      <c r="C23" s="16" t="s">
        <v>121</v>
      </c>
      <c r="D23" s="16" t="s">
        <v>38</v>
      </c>
      <c r="E23" s="16" t="s">
        <v>39</v>
      </c>
      <c r="F23" s="16" t="s">
        <v>40</v>
      </c>
      <c r="G23" s="16" t="s">
        <v>41</v>
      </c>
      <c r="H23" s="17" t="s">
        <v>63</v>
      </c>
      <c r="I23" s="14" t="s">
        <v>43</v>
      </c>
      <c r="J23" s="18" t="s">
        <v>51</v>
      </c>
      <c r="K23" s="18" t="s">
        <v>45</v>
      </c>
      <c r="L23" s="18" t="s">
        <v>122</v>
      </c>
      <c r="M23" s="18" t="s">
        <v>45</v>
      </c>
      <c r="N23" s="18" t="s">
        <v>65</v>
      </c>
      <c r="O23" s="18" t="s">
        <v>59</v>
      </c>
      <c r="P23" s="18" t="s">
        <v>60</v>
      </c>
      <c r="Q23" s="18" t="s">
        <v>65</v>
      </c>
      <c r="R23" s="18" t="s">
        <v>93</v>
      </c>
      <c r="S23" s="7">
        <f t="shared" si="0"/>
        <v>84.883720930232556</v>
      </c>
      <c r="T23" s="17">
        <v>98</v>
      </c>
      <c r="U23" s="7">
        <f t="shared" si="1"/>
        <v>87.506976744186062</v>
      </c>
      <c r="V23" s="18" t="s">
        <v>96</v>
      </c>
      <c r="W23" s="18" t="s">
        <v>59</v>
      </c>
      <c r="X23" s="18" t="s">
        <v>53</v>
      </c>
      <c r="Y23" s="18" t="s">
        <v>65</v>
      </c>
      <c r="Z23" s="18" t="s">
        <v>53</v>
      </c>
      <c r="AA23" s="18" t="s">
        <v>45</v>
      </c>
      <c r="AB23" s="18" t="s">
        <v>58</v>
      </c>
      <c r="AC23" s="18" t="s">
        <v>58</v>
      </c>
      <c r="AD23" s="18" t="s">
        <v>54</v>
      </c>
      <c r="AE23" s="7">
        <f t="shared" si="2"/>
        <v>88.534883720930239</v>
      </c>
      <c r="AF23" s="17">
        <v>98</v>
      </c>
      <c r="AG23" s="7">
        <f t="shared" si="3"/>
        <v>90.427906976744197</v>
      </c>
      <c r="AH23" s="7">
        <f t="shared" si="4"/>
        <v>88.967441860465129</v>
      </c>
      <c r="AI23" s="19"/>
      <c r="AJ23" s="15" t="s">
        <v>55</v>
      </c>
    </row>
    <row r="24" spans="1:36" s="2" customFormat="1" ht="15" customHeight="1">
      <c r="A24" s="12">
        <v>22</v>
      </c>
      <c r="B24" s="13" t="s">
        <v>123</v>
      </c>
      <c r="C24" s="13" t="s">
        <v>124</v>
      </c>
      <c r="D24" s="13" t="s">
        <v>38</v>
      </c>
      <c r="E24" s="13" t="s">
        <v>39</v>
      </c>
      <c r="F24" s="13" t="s">
        <v>40</v>
      </c>
      <c r="G24" s="13" t="s">
        <v>41</v>
      </c>
      <c r="H24" s="6" t="s">
        <v>42</v>
      </c>
      <c r="I24" s="14" t="s">
        <v>43</v>
      </c>
      <c r="J24" s="9" t="s">
        <v>54</v>
      </c>
      <c r="K24" s="9" t="s">
        <v>45</v>
      </c>
      <c r="L24" s="9" t="s">
        <v>79</v>
      </c>
      <c r="M24" s="9" t="s">
        <v>76</v>
      </c>
      <c r="N24" s="9" t="s">
        <v>46</v>
      </c>
      <c r="O24" s="9" t="s">
        <v>65</v>
      </c>
      <c r="P24" s="9" t="s">
        <v>82</v>
      </c>
      <c r="Q24" s="9" t="s">
        <v>51</v>
      </c>
      <c r="R24" s="9" t="s">
        <v>93</v>
      </c>
      <c r="S24" s="7">
        <f t="shared" si="0"/>
        <v>83.767441860465112</v>
      </c>
      <c r="T24" s="6">
        <v>96</v>
      </c>
      <c r="U24" s="7">
        <f t="shared" si="1"/>
        <v>86.213953488372098</v>
      </c>
      <c r="V24" s="9" t="s">
        <v>67</v>
      </c>
      <c r="W24" s="9" t="s">
        <v>79</v>
      </c>
      <c r="X24" s="9" t="s">
        <v>45</v>
      </c>
      <c r="Y24" s="9" t="s">
        <v>54</v>
      </c>
      <c r="Z24" s="9" t="s">
        <v>53</v>
      </c>
      <c r="AA24" s="9" t="s">
        <v>45</v>
      </c>
      <c r="AB24" s="9" t="s">
        <v>60</v>
      </c>
      <c r="AC24" s="9" t="s">
        <v>52</v>
      </c>
      <c r="AD24" s="9" t="s">
        <v>45</v>
      </c>
      <c r="AE24" s="7">
        <f t="shared" si="2"/>
        <v>90.581395348837219</v>
      </c>
      <c r="AF24" s="6">
        <v>96</v>
      </c>
      <c r="AG24" s="7">
        <f t="shared" si="3"/>
        <v>91.665116279069778</v>
      </c>
      <c r="AH24" s="7">
        <f t="shared" si="4"/>
        <v>88.939534883720938</v>
      </c>
      <c r="AI24" s="12"/>
      <c r="AJ24" s="15" t="s">
        <v>55</v>
      </c>
    </row>
    <row r="25" spans="1:36" s="2" customFormat="1" ht="15" customHeight="1">
      <c r="A25" s="12">
        <v>23</v>
      </c>
      <c r="B25" s="16" t="s">
        <v>125</v>
      </c>
      <c r="C25" s="16" t="s">
        <v>126</v>
      </c>
      <c r="D25" s="16" t="s">
        <v>38</v>
      </c>
      <c r="E25" s="16" t="s">
        <v>39</v>
      </c>
      <c r="F25" s="16" t="s">
        <v>40</v>
      </c>
      <c r="G25" s="16" t="s">
        <v>41</v>
      </c>
      <c r="H25" s="17" t="s">
        <v>63</v>
      </c>
      <c r="I25" s="14" t="s">
        <v>43</v>
      </c>
      <c r="J25" s="18" t="s">
        <v>53</v>
      </c>
      <c r="K25" s="18" t="s">
        <v>45</v>
      </c>
      <c r="L25" s="18" t="s">
        <v>76</v>
      </c>
      <c r="M25" s="18" t="s">
        <v>79</v>
      </c>
      <c r="N25" s="18" t="s">
        <v>49</v>
      </c>
      <c r="O25" s="18" t="s">
        <v>66</v>
      </c>
      <c r="P25" s="18" t="s">
        <v>76</v>
      </c>
      <c r="Q25" s="18" t="s">
        <v>64</v>
      </c>
      <c r="R25" s="18" t="s">
        <v>114</v>
      </c>
      <c r="S25" s="7">
        <f t="shared" si="0"/>
        <v>84.186046511627907</v>
      </c>
      <c r="T25" s="17">
        <v>98</v>
      </c>
      <c r="U25" s="7">
        <f t="shared" si="1"/>
        <v>86.948837209302326</v>
      </c>
      <c r="V25" s="18" t="s">
        <v>59</v>
      </c>
      <c r="W25" s="18" t="s">
        <v>76</v>
      </c>
      <c r="X25" s="18" t="s">
        <v>65</v>
      </c>
      <c r="Y25" s="18" t="s">
        <v>64</v>
      </c>
      <c r="Z25" s="18" t="s">
        <v>53</v>
      </c>
      <c r="AA25" s="18" t="s">
        <v>45</v>
      </c>
      <c r="AB25" s="18" t="s">
        <v>59</v>
      </c>
      <c r="AC25" s="18" t="s">
        <v>65</v>
      </c>
      <c r="AD25" s="18" t="s">
        <v>60</v>
      </c>
      <c r="AE25" s="7">
        <f t="shared" si="2"/>
        <v>89.093023255813961</v>
      </c>
      <c r="AF25" s="17">
        <v>98</v>
      </c>
      <c r="AG25" s="7">
        <f t="shared" si="3"/>
        <v>90.874418604651169</v>
      </c>
      <c r="AH25" s="7">
        <f t="shared" si="4"/>
        <v>88.911627906976747</v>
      </c>
      <c r="AI25" s="19"/>
      <c r="AJ25" s="15" t="s">
        <v>55</v>
      </c>
    </row>
    <row r="26" spans="1:36" s="2" customFormat="1" ht="15" customHeight="1">
      <c r="A26" s="12">
        <v>24</v>
      </c>
      <c r="B26" s="16" t="s">
        <v>127</v>
      </c>
      <c r="C26" s="16" t="s">
        <v>128</v>
      </c>
      <c r="D26" s="16" t="s">
        <v>38</v>
      </c>
      <c r="E26" s="16" t="s">
        <v>39</v>
      </c>
      <c r="F26" s="16" t="s">
        <v>40</v>
      </c>
      <c r="G26" s="16" t="s">
        <v>41</v>
      </c>
      <c r="H26" s="17" t="s">
        <v>63</v>
      </c>
      <c r="I26" s="14" t="s">
        <v>43</v>
      </c>
      <c r="J26" s="18" t="s">
        <v>44</v>
      </c>
      <c r="K26" s="18" t="s">
        <v>45</v>
      </c>
      <c r="L26" s="18" t="s">
        <v>96</v>
      </c>
      <c r="M26" s="18" t="s">
        <v>64</v>
      </c>
      <c r="N26" s="18" t="s">
        <v>100</v>
      </c>
      <c r="O26" s="18" t="s">
        <v>45</v>
      </c>
      <c r="P26" s="18" t="s">
        <v>99</v>
      </c>
      <c r="Q26" s="18" t="s">
        <v>64</v>
      </c>
      <c r="R26" s="18" t="s">
        <v>93</v>
      </c>
      <c r="S26" s="7">
        <f t="shared" si="0"/>
        <v>81.697674418604663</v>
      </c>
      <c r="T26" s="17">
        <v>100</v>
      </c>
      <c r="U26" s="7">
        <f t="shared" si="1"/>
        <v>85.358139534883733</v>
      </c>
      <c r="V26" s="18" t="s">
        <v>79</v>
      </c>
      <c r="W26" s="18" t="s">
        <v>67</v>
      </c>
      <c r="X26" s="18" t="s">
        <v>44</v>
      </c>
      <c r="Y26" s="18" t="s">
        <v>64</v>
      </c>
      <c r="Z26" s="18" t="s">
        <v>52</v>
      </c>
      <c r="AA26" s="18" t="s">
        <v>45</v>
      </c>
      <c r="AB26" s="18" t="s">
        <v>53</v>
      </c>
      <c r="AC26" s="18" t="s">
        <v>48</v>
      </c>
      <c r="AD26" s="18" t="s">
        <v>53</v>
      </c>
      <c r="AE26" s="7">
        <f t="shared" si="2"/>
        <v>90.348837209302332</v>
      </c>
      <c r="AF26" s="17">
        <v>100</v>
      </c>
      <c r="AG26" s="7">
        <f t="shared" si="3"/>
        <v>92.279069767441868</v>
      </c>
      <c r="AH26" s="7">
        <f t="shared" si="4"/>
        <v>88.818604651162801</v>
      </c>
      <c r="AI26" s="19"/>
      <c r="AJ26" s="15" t="s">
        <v>55</v>
      </c>
    </row>
    <row r="27" spans="1:36" s="2" customFormat="1" ht="15" customHeight="1">
      <c r="A27" s="12">
        <v>25</v>
      </c>
      <c r="B27" s="16" t="s">
        <v>129</v>
      </c>
      <c r="C27" s="16" t="s">
        <v>130</v>
      </c>
      <c r="D27" s="16" t="s">
        <v>38</v>
      </c>
      <c r="E27" s="16" t="s">
        <v>39</v>
      </c>
      <c r="F27" s="16" t="s">
        <v>40</v>
      </c>
      <c r="G27" s="16" t="s">
        <v>41</v>
      </c>
      <c r="H27" s="17" t="s">
        <v>63</v>
      </c>
      <c r="I27" s="14" t="s">
        <v>43</v>
      </c>
      <c r="J27" s="18" t="s">
        <v>44</v>
      </c>
      <c r="K27" s="18" t="s">
        <v>45</v>
      </c>
      <c r="L27" s="18" t="s">
        <v>96</v>
      </c>
      <c r="M27" s="18" t="s">
        <v>54</v>
      </c>
      <c r="N27" s="18" t="s">
        <v>54</v>
      </c>
      <c r="O27" s="18" t="s">
        <v>131</v>
      </c>
      <c r="P27" s="18" t="s">
        <v>59</v>
      </c>
      <c r="Q27" s="18" t="s">
        <v>49</v>
      </c>
      <c r="R27" s="18" t="s">
        <v>82</v>
      </c>
      <c r="S27" s="7">
        <f t="shared" si="0"/>
        <v>83.558139534883722</v>
      </c>
      <c r="T27" s="17">
        <v>99</v>
      </c>
      <c r="U27" s="7">
        <f t="shared" si="1"/>
        <v>86.646511627906975</v>
      </c>
      <c r="V27" s="18" t="s">
        <v>48</v>
      </c>
      <c r="W27" s="18" t="s">
        <v>67</v>
      </c>
      <c r="X27" s="18" t="s">
        <v>60</v>
      </c>
      <c r="Y27" s="18" t="s">
        <v>49</v>
      </c>
      <c r="Z27" s="18" t="s">
        <v>53</v>
      </c>
      <c r="AA27" s="18" t="s">
        <v>45</v>
      </c>
      <c r="AB27" s="18" t="s">
        <v>51</v>
      </c>
      <c r="AC27" s="18" t="s">
        <v>107</v>
      </c>
      <c r="AD27" s="18" t="s">
        <v>44</v>
      </c>
      <c r="AE27" s="7">
        <f t="shared" si="2"/>
        <v>87.976744186046517</v>
      </c>
      <c r="AF27" s="17">
        <v>99</v>
      </c>
      <c r="AG27" s="7">
        <f t="shared" si="3"/>
        <v>90.181395348837214</v>
      </c>
      <c r="AH27" s="7">
        <f t="shared" si="4"/>
        <v>88.413953488372101</v>
      </c>
      <c r="AI27" s="19"/>
      <c r="AJ27" s="15" t="s">
        <v>55</v>
      </c>
    </row>
    <row r="28" spans="1:36" s="2" customFormat="1" ht="15" customHeight="1">
      <c r="A28" s="12">
        <v>26</v>
      </c>
      <c r="B28" s="16" t="s">
        <v>132</v>
      </c>
      <c r="C28" s="16" t="s">
        <v>133</v>
      </c>
      <c r="D28" s="16" t="s">
        <v>38</v>
      </c>
      <c r="E28" s="16" t="s">
        <v>39</v>
      </c>
      <c r="F28" s="16" t="s">
        <v>40</v>
      </c>
      <c r="G28" s="16" t="s">
        <v>41</v>
      </c>
      <c r="H28" s="17" t="s">
        <v>88</v>
      </c>
      <c r="I28" s="14" t="s">
        <v>43</v>
      </c>
      <c r="J28" s="18" t="s">
        <v>75</v>
      </c>
      <c r="K28" s="18" t="s">
        <v>45</v>
      </c>
      <c r="L28" s="18" t="s">
        <v>75</v>
      </c>
      <c r="M28" s="18" t="s">
        <v>79</v>
      </c>
      <c r="N28" s="18" t="s">
        <v>72</v>
      </c>
      <c r="O28" s="18" t="s">
        <v>45</v>
      </c>
      <c r="P28" s="18" t="s">
        <v>65</v>
      </c>
      <c r="Q28" s="18" t="s">
        <v>59</v>
      </c>
      <c r="R28" s="18" t="s">
        <v>114</v>
      </c>
      <c r="S28" s="7">
        <f t="shared" si="0"/>
        <v>85.651162790697683</v>
      </c>
      <c r="T28" s="17">
        <v>90</v>
      </c>
      <c r="U28" s="7">
        <f t="shared" si="1"/>
        <v>86.520930232558143</v>
      </c>
      <c r="V28" s="18" t="s">
        <v>50</v>
      </c>
      <c r="W28" s="18" t="s">
        <v>59</v>
      </c>
      <c r="X28" s="18" t="s">
        <v>60</v>
      </c>
      <c r="Y28" s="18" t="s">
        <v>45</v>
      </c>
      <c r="Z28" s="18" t="s">
        <v>53</v>
      </c>
      <c r="AA28" s="17">
        <v>90</v>
      </c>
      <c r="AB28" s="18" t="s">
        <v>45</v>
      </c>
      <c r="AC28" s="18" t="s">
        <v>48</v>
      </c>
      <c r="AD28" s="18" t="s">
        <v>59</v>
      </c>
      <c r="AE28" s="7">
        <f t="shared" si="2"/>
        <v>89.883720930232556</v>
      </c>
      <c r="AF28" s="17">
        <v>92</v>
      </c>
      <c r="AG28" s="7">
        <f t="shared" si="3"/>
        <v>90.306976744186059</v>
      </c>
      <c r="AH28" s="7">
        <f t="shared" si="4"/>
        <v>88.413953488372101</v>
      </c>
      <c r="AI28" s="19"/>
      <c r="AJ28" s="15" t="s">
        <v>55</v>
      </c>
    </row>
    <row r="29" spans="1:36" s="2" customFormat="1" ht="15" customHeight="1">
      <c r="A29" s="12">
        <v>27</v>
      </c>
      <c r="B29" s="16" t="s">
        <v>134</v>
      </c>
      <c r="C29" s="16" t="s">
        <v>135</v>
      </c>
      <c r="D29" s="16" t="s">
        <v>38</v>
      </c>
      <c r="E29" s="16" t="s">
        <v>39</v>
      </c>
      <c r="F29" s="16" t="s">
        <v>40</v>
      </c>
      <c r="G29" s="16" t="s">
        <v>41</v>
      </c>
      <c r="H29" s="17" t="s">
        <v>63</v>
      </c>
      <c r="I29" s="14" t="s">
        <v>43</v>
      </c>
      <c r="J29" s="18" t="s">
        <v>45</v>
      </c>
      <c r="K29" s="18" t="s">
        <v>45</v>
      </c>
      <c r="L29" s="18" t="s">
        <v>79</v>
      </c>
      <c r="M29" s="18" t="s">
        <v>107</v>
      </c>
      <c r="N29" s="18" t="s">
        <v>60</v>
      </c>
      <c r="O29" s="18" t="s">
        <v>96</v>
      </c>
      <c r="P29" s="18" t="s">
        <v>119</v>
      </c>
      <c r="Q29" s="18" t="s">
        <v>65</v>
      </c>
      <c r="R29" s="18" t="s">
        <v>114</v>
      </c>
      <c r="S29" s="7">
        <f t="shared" si="0"/>
        <v>82.558139534883722</v>
      </c>
      <c r="T29" s="17">
        <v>100</v>
      </c>
      <c r="U29" s="7">
        <f t="shared" si="1"/>
        <v>86.04651162790698</v>
      </c>
      <c r="V29" s="18" t="s">
        <v>45</v>
      </c>
      <c r="W29" s="18" t="s">
        <v>67</v>
      </c>
      <c r="X29" s="18" t="s">
        <v>45</v>
      </c>
      <c r="Y29" s="18" t="s">
        <v>65</v>
      </c>
      <c r="Z29" s="18" t="s">
        <v>59</v>
      </c>
      <c r="AA29" s="18" t="s">
        <v>45</v>
      </c>
      <c r="AB29" s="18" t="s">
        <v>75</v>
      </c>
      <c r="AC29" s="18" t="s">
        <v>51</v>
      </c>
      <c r="AD29" s="18" t="s">
        <v>47</v>
      </c>
      <c r="AE29" s="7">
        <f t="shared" si="2"/>
        <v>88.325581395348848</v>
      </c>
      <c r="AF29" s="17">
        <v>100</v>
      </c>
      <c r="AG29" s="7">
        <f t="shared" si="3"/>
        <v>90.660465116279084</v>
      </c>
      <c r="AH29" s="7">
        <f t="shared" si="4"/>
        <v>88.35348837209304</v>
      </c>
      <c r="AI29" s="19"/>
      <c r="AJ29" s="15" t="s">
        <v>55</v>
      </c>
    </row>
    <row r="30" spans="1:36" s="2" customFormat="1" ht="15" customHeight="1">
      <c r="A30" s="12">
        <v>28</v>
      </c>
      <c r="B30" s="13" t="s">
        <v>136</v>
      </c>
      <c r="C30" s="13" t="s">
        <v>137</v>
      </c>
      <c r="D30" s="13" t="s">
        <v>38</v>
      </c>
      <c r="E30" s="13" t="s">
        <v>39</v>
      </c>
      <c r="F30" s="13" t="s">
        <v>40</v>
      </c>
      <c r="G30" s="13" t="s">
        <v>41</v>
      </c>
      <c r="H30" s="6" t="s">
        <v>42</v>
      </c>
      <c r="I30" s="14" t="s">
        <v>43</v>
      </c>
      <c r="J30" s="9" t="s">
        <v>64</v>
      </c>
      <c r="K30" s="9" t="s">
        <v>45</v>
      </c>
      <c r="L30" s="9" t="s">
        <v>76</v>
      </c>
      <c r="M30" s="9" t="s">
        <v>58</v>
      </c>
      <c r="N30" s="9" t="s">
        <v>48</v>
      </c>
      <c r="O30" s="9" t="s">
        <v>138</v>
      </c>
      <c r="P30" s="9" t="s">
        <v>76</v>
      </c>
      <c r="Q30" s="9" t="s">
        <v>64</v>
      </c>
      <c r="R30" s="9" t="s">
        <v>122</v>
      </c>
      <c r="S30" s="7">
        <f t="shared" si="0"/>
        <v>82.534883720930225</v>
      </c>
      <c r="T30" s="6">
        <v>95</v>
      </c>
      <c r="U30" s="7">
        <f t="shared" si="1"/>
        <v>85.027906976744177</v>
      </c>
      <c r="V30" s="9" t="s">
        <v>67</v>
      </c>
      <c r="W30" s="9" t="s">
        <v>72</v>
      </c>
      <c r="X30" s="9" t="s">
        <v>54</v>
      </c>
      <c r="Y30" s="9" t="s">
        <v>45</v>
      </c>
      <c r="Z30" s="9" t="s">
        <v>53</v>
      </c>
      <c r="AA30" s="9" t="s">
        <v>45</v>
      </c>
      <c r="AB30" s="9" t="s">
        <v>64</v>
      </c>
      <c r="AC30" s="9" t="s">
        <v>60</v>
      </c>
      <c r="AD30" s="9" t="s">
        <v>54</v>
      </c>
      <c r="AE30" s="7">
        <f t="shared" si="2"/>
        <v>90.162790697674424</v>
      </c>
      <c r="AF30" s="6">
        <v>96</v>
      </c>
      <c r="AG30" s="7">
        <f t="shared" si="3"/>
        <v>91.330232558139542</v>
      </c>
      <c r="AH30" s="7">
        <f t="shared" si="4"/>
        <v>88.17906976744186</v>
      </c>
      <c r="AI30" s="12"/>
      <c r="AJ30" s="15" t="s">
        <v>55</v>
      </c>
    </row>
    <row r="31" spans="1:36" s="2" customFormat="1" ht="15.75" customHeight="1">
      <c r="A31" s="12">
        <v>29</v>
      </c>
      <c r="B31" s="16" t="s">
        <v>139</v>
      </c>
      <c r="C31" s="16" t="s">
        <v>140</v>
      </c>
      <c r="D31" s="16" t="s">
        <v>38</v>
      </c>
      <c r="E31" s="16" t="s">
        <v>39</v>
      </c>
      <c r="F31" s="16" t="s">
        <v>40</v>
      </c>
      <c r="G31" s="16" t="s">
        <v>41</v>
      </c>
      <c r="H31" s="17" t="s">
        <v>63</v>
      </c>
      <c r="I31" s="14" t="s">
        <v>43</v>
      </c>
      <c r="J31" s="18" t="s">
        <v>45</v>
      </c>
      <c r="K31" s="18" t="s">
        <v>45</v>
      </c>
      <c r="L31" s="18" t="s">
        <v>96</v>
      </c>
      <c r="M31" s="18" t="s">
        <v>58</v>
      </c>
      <c r="N31" s="18" t="s">
        <v>53</v>
      </c>
      <c r="O31" s="18" t="s">
        <v>52</v>
      </c>
      <c r="P31" s="18" t="s">
        <v>99</v>
      </c>
      <c r="Q31" s="18" t="s">
        <v>67</v>
      </c>
      <c r="R31" s="18" t="s">
        <v>104</v>
      </c>
      <c r="S31" s="7">
        <f t="shared" si="0"/>
        <v>85.348837209302332</v>
      </c>
      <c r="T31" s="17">
        <v>98</v>
      </c>
      <c r="U31" s="7">
        <f t="shared" si="1"/>
        <v>87.879069767441877</v>
      </c>
      <c r="V31" s="18" t="s">
        <v>76</v>
      </c>
      <c r="W31" s="18" t="s">
        <v>76</v>
      </c>
      <c r="X31" s="18" t="s">
        <v>64</v>
      </c>
      <c r="Y31" s="18" t="s">
        <v>67</v>
      </c>
      <c r="Z31" s="18" t="s">
        <v>45</v>
      </c>
      <c r="AA31" s="18" t="s">
        <v>45</v>
      </c>
      <c r="AB31" s="18" t="s">
        <v>104</v>
      </c>
      <c r="AC31" s="18" t="s">
        <v>65</v>
      </c>
      <c r="AD31" s="18" t="s">
        <v>45</v>
      </c>
      <c r="AE31" s="7">
        <f t="shared" si="2"/>
        <v>85.813953488372093</v>
      </c>
      <c r="AF31" s="17">
        <v>98</v>
      </c>
      <c r="AG31" s="7">
        <f t="shared" si="3"/>
        <v>88.251162790697691</v>
      </c>
      <c r="AH31" s="7">
        <f t="shared" si="4"/>
        <v>88.065116279069784</v>
      </c>
      <c r="AI31" s="19"/>
      <c r="AJ31" s="15" t="s">
        <v>55</v>
      </c>
    </row>
    <row r="32" spans="1:36" s="2" customFormat="1" ht="15.75" customHeight="1">
      <c r="A32" s="12">
        <v>30</v>
      </c>
      <c r="B32" s="16" t="s">
        <v>141</v>
      </c>
      <c r="C32" s="16" t="s">
        <v>142</v>
      </c>
      <c r="D32" s="16" t="s">
        <v>38</v>
      </c>
      <c r="E32" s="16" t="s">
        <v>39</v>
      </c>
      <c r="F32" s="16" t="s">
        <v>40</v>
      </c>
      <c r="G32" s="16" t="s">
        <v>41</v>
      </c>
      <c r="H32" s="17" t="s">
        <v>63</v>
      </c>
      <c r="I32" s="14" t="s">
        <v>43</v>
      </c>
      <c r="J32" s="18" t="s">
        <v>45</v>
      </c>
      <c r="K32" s="18" t="s">
        <v>45</v>
      </c>
      <c r="L32" s="18" t="s">
        <v>96</v>
      </c>
      <c r="M32" s="18" t="s">
        <v>67</v>
      </c>
      <c r="N32" s="18" t="s">
        <v>96</v>
      </c>
      <c r="O32" s="18" t="s">
        <v>75</v>
      </c>
      <c r="P32" s="18" t="s">
        <v>100</v>
      </c>
      <c r="Q32" s="18" t="s">
        <v>54</v>
      </c>
      <c r="R32" s="18" t="s">
        <v>99</v>
      </c>
      <c r="S32" s="7">
        <f t="shared" si="0"/>
        <v>82.325581395348834</v>
      </c>
      <c r="T32" s="17">
        <v>98</v>
      </c>
      <c r="U32" s="7">
        <f t="shared" si="1"/>
        <v>85.460465116279067</v>
      </c>
      <c r="V32" s="18" t="s">
        <v>59</v>
      </c>
      <c r="W32" s="18" t="s">
        <v>67</v>
      </c>
      <c r="X32" s="18" t="s">
        <v>49</v>
      </c>
      <c r="Y32" s="18" t="s">
        <v>54</v>
      </c>
      <c r="Z32" s="18" t="s">
        <v>45</v>
      </c>
      <c r="AA32" s="18" t="s">
        <v>45</v>
      </c>
      <c r="AB32" s="18" t="s">
        <v>49</v>
      </c>
      <c r="AC32" s="18" t="s">
        <v>44</v>
      </c>
      <c r="AD32" s="18" t="s">
        <v>54</v>
      </c>
      <c r="AE32" s="7">
        <f t="shared" si="2"/>
        <v>88.534883720930239</v>
      </c>
      <c r="AF32" s="17">
        <v>98</v>
      </c>
      <c r="AG32" s="7">
        <f t="shared" si="3"/>
        <v>90.427906976744197</v>
      </c>
      <c r="AH32" s="7">
        <f t="shared" si="4"/>
        <v>87.944186046511632</v>
      </c>
      <c r="AI32" s="19"/>
      <c r="AJ32" s="15" t="s">
        <v>55</v>
      </c>
    </row>
    <row r="33" spans="1:36" s="2" customFormat="1" ht="15" customHeight="1">
      <c r="A33" s="12">
        <v>31</v>
      </c>
      <c r="B33" s="16" t="s">
        <v>143</v>
      </c>
      <c r="C33" s="16" t="s">
        <v>144</v>
      </c>
      <c r="D33" s="16" t="s">
        <v>38</v>
      </c>
      <c r="E33" s="16" t="s">
        <v>39</v>
      </c>
      <c r="F33" s="16" t="s">
        <v>40</v>
      </c>
      <c r="G33" s="16" t="s">
        <v>41</v>
      </c>
      <c r="H33" s="17" t="s">
        <v>63</v>
      </c>
      <c r="I33" s="14" t="s">
        <v>43</v>
      </c>
      <c r="J33" s="18" t="s">
        <v>58</v>
      </c>
      <c r="K33" s="18" t="s">
        <v>45</v>
      </c>
      <c r="L33" s="18" t="s">
        <v>96</v>
      </c>
      <c r="M33" s="18" t="s">
        <v>96</v>
      </c>
      <c r="N33" s="18" t="s">
        <v>54</v>
      </c>
      <c r="O33" s="18" t="s">
        <v>96</v>
      </c>
      <c r="P33" s="18" t="s">
        <v>111</v>
      </c>
      <c r="Q33" s="18" t="s">
        <v>53</v>
      </c>
      <c r="R33" s="18" t="s">
        <v>93</v>
      </c>
      <c r="S33" s="7">
        <f t="shared" si="0"/>
        <v>79.976744186046503</v>
      </c>
      <c r="T33" s="17">
        <v>100</v>
      </c>
      <c r="U33" s="7">
        <f t="shared" si="1"/>
        <v>83.981395348837196</v>
      </c>
      <c r="V33" s="18" t="s">
        <v>51</v>
      </c>
      <c r="W33" s="18" t="s">
        <v>79</v>
      </c>
      <c r="X33" s="18" t="s">
        <v>45</v>
      </c>
      <c r="Y33" s="18" t="s">
        <v>53</v>
      </c>
      <c r="Z33" s="18" t="s">
        <v>53</v>
      </c>
      <c r="AA33" s="18" t="s">
        <v>45</v>
      </c>
      <c r="AB33" s="18" t="s">
        <v>44</v>
      </c>
      <c r="AC33" s="18" t="s">
        <v>51</v>
      </c>
      <c r="AD33" s="18" t="s">
        <v>53</v>
      </c>
      <c r="AE33" s="7">
        <f t="shared" si="2"/>
        <v>89.883720930232556</v>
      </c>
      <c r="AF33" s="17">
        <v>100</v>
      </c>
      <c r="AG33" s="7">
        <f t="shared" si="3"/>
        <v>91.906976744186053</v>
      </c>
      <c r="AH33" s="7">
        <f t="shared" si="4"/>
        <v>87.944186046511618</v>
      </c>
      <c r="AI33" s="19"/>
      <c r="AJ33" s="15" t="s">
        <v>55</v>
      </c>
    </row>
    <row r="34" spans="1:36" s="2" customFormat="1" ht="15" customHeight="1">
      <c r="A34" s="12">
        <v>32</v>
      </c>
      <c r="B34" s="16" t="s">
        <v>145</v>
      </c>
      <c r="C34" s="16" t="s">
        <v>146</v>
      </c>
      <c r="D34" s="16" t="s">
        <v>38</v>
      </c>
      <c r="E34" s="16" t="s">
        <v>39</v>
      </c>
      <c r="F34" s="16" t="s">
        <v>40</v>
      </c>
      <c r="G34" s="16" t="s">
        <v>41</v>
      </c>
      <c r="H34" s="17" t="s">
        <v>88</v>
      </c>
      <c r="I34" s="14" t="s">
        <v>43</v>
      </c>
      <c r="J34" s="18" t="s">
        <v>64</v>
      </c>
      <c r="K34" s="18" t="s">
        <v>45</v>
      </c>
      <c r="L34" s="18" t="s">
        <v>147</v>
      </c>
      <c r="M34" s="18" t="s">
        <v>107</v>
      </c>
      <c r="N34" s="18" t="s">
        <v>82</v>
      </c>
      <c r="O34" s="18" t="s">
        <v>54</v>
      </c>
      <c r="P34" s="18" t="s">
        <v>148</v>
      </c>
      <c r="Q34" s="18" t="s">
        <v>53</v>
      </c>
      <c r="R34" s="18" t="s">
        <v>45</v>
      </c>
      <c r="S34" s="7">
        <f t="shared" si="0"/>
        <v>81.604651162790702</v>
      </c>
      <c r="T34" s="17">
        <v>95</v>
      </c>
      <c r="U34" s="7">
        <f t="shared" si="1"/>
        <v>84.283720930232562</v>
      </c>
      <c r="V34" s="18" t="s">
        <v>58</v>
      </c>
      <c r="W34" s="18" t="s">
        <v>114</v>
      </c>
      <c r="X34" s="18" t="s">
        <v>53</v>
      </c>
      <c r="Y34" s="18" t="s">
        <v>44</v>
      </c>
      <c r="Z34" s="18" t="s">
        <v>53</v>
      </c>
      <c r="AA34" s="17">
        <v>90</v>
      </c>
      <c r="AB34" s="18" t="s">
        <v>48</v>
      </c>
      <c r="AC34" s="18" t="s">
        <v>52</v>
      </c>
      <c r="AD34" s="18" t="s">
        <v>79</v>
      </c>
      <c r="AE34" s="7">
        <f t="shared" si="2"/>
        <v>89.232558139534888</v>
      </c>
      <c r="AF34" s="17">
        <v>98</v>
      </c>
      <c r="AG34" s="7">
        <f t="shared" si="3"/>
        <v>90.986046511627904</v>
      </c>
      <c r="AH34" s="7">
        <f t="shared" si="4"/>
        <v>87.634883720930233</v>
      </c>
      <c r="AI34" s="19"/>
      <c r="AJ34" s="15" t="s">
        <v>55</v>
      </c>
    </row>
    <row r="35" spans="1:36" s="2" customFormat="1" ht="15" customHeight="1">
      <c r="A35" s="12">
        <v>33</v>
      </c>
      <c r="B35" s="13" t="s">
        <v>149</v>
      </c>
      <c r="C35" s="13" t="s">
        <v>150</v>
      </c>
      <c r="D35" s="13" t="s">
        <v>38</v>
      </c>
      <c r="E35" s="13" t="s">
        <v>39</v>
      </c>
      <c r="F35" s="13" t="s">
        <v>40</v>
      </c>
      <c r="G35" s="13" t="s">
        <v>41</v>
      </c>
      <c r="H35" s="6" t="s">
        <v>42</v>
      </c>
      <c r="I35" s="14" t="s">
        <v>43</v>
      </c>
      <c r="J35" s="9" t="s">
        <v>53</v>
      </c>
      <c r="K35" s="9" t="s">
        <v>45</v>
      </c>
      <c r="L35" s="9" t="s">
        <v>48</v>
      </c>
      <c r="M35" s="9" t="s">
        <v>51</v>
      </c>
      <c r="N35" s="9" t="s">
        <v>58</v>
      </c>
      <c r="O35" s="9" t="s">
        <v>99</v>
      </c>
      <c r="P35" s="9" t="s">
        <v>108</v>
      </c>
      <c r="Q35" s="9" t="s">
        <v>45</v>
      </c>
      <c r="R35" s="9" t="s">
        <v>100</v>
      </c>
      <c r="S35" s="7">
        <f t="shared" si="0"/>
        <v>82.79069767441861</v>
      </c>
      <c r="T35" s="6">
        <v>94</v>
      </c>
      <c r="U35" s="7">
        <f t="shared" si="1"/>
        <v>85.032558139534885</v>
      </c>
      <c r="V35" s="9" t="s">
        <v>58</v>
      </c>
      <c r="W35" s="9" t="s">
        <v>59</v>
      </c>
      <c r="X35" s="9" t="s">
        <v>45</v>
      </c>
      <c r="Y35" s="9" t="s">
        <v>64</v>
      </c>
      <c r="Z35" s="9" t="s">
        <v>53</v>
      </c>
      <c r="AA35" s="9" t="s">
        <v>45</v>
      </c>
      <c r="AB35" s="9" t="s">
        <v>49</v>
      </c>
      <c r="AC35" s="9" t="s">
        <v>48</v>
      </c>
      <c r="AD35" s="9" t="s">
        <v>45</v>
      </c>
      <c r="AE35" s="7">
        <f t="shared" si="2"/>
        <v>88.720930232558146</v>
      </c>
      <c r="AF35" s="6">
        <v>96</v>
      </c>
      <c r="AG35" s="7">
        <f t="shared" si="3"/>
        <v>90.17674418604652</v>
      </c>
      <c r="AH35" s="7">
        <f t="shared" si="4"/>
        <v>87.604651162790702</v>
      </c>
      <c r="AI35" s="12"/>
      <c r="AJ35" s="15" t="s">
        <v>55</v>
      </c>
    </row>
    <row r="36" spans="1:36" s="4" customFormat="1" ht="15" customHeight="1">
      <c r="A36" s="12">
        <v>34</v>
      </c>
      <c r="B36" s="16" t="s">
        <v>151</v>
      </c>
      <c r="C36" s="16" t="s">
        <v>152</v>
      </c>
      <c r="D36" s="16" t="s">
        <v>38</v>
      </c>
      <c r="E36" s="16" t="s">
        <v>39</v>
      </c>
      <c r="F36" s="16" t="s">
        <v>40</v>
      </c>
      <c r="G36" s="16" t="s">
        <v>41</v>
      </c>
      <c r="H36" s="17" t="s">
        <v>63</v>
      </c>
      <c r="I36" s="14" t="s">
        <v>43</v>
      </c>
      <c r="J36" s="18" t="s">
        <v>64</v>
      </c>
      <c r="K36" s="18" t="s">
        <v>45</v>
      </c>
      <c r="L36" s="18" t="s">
        <v>85</v>
      </c>
      <c r="M36" s="18" t="s">
        <v>99</v>
      </c>
      <c r="N36" s="18" t="s">
        <v>58</v>
      </c>
      <c r="O36" s="18" t="s">
        <v>82</v>
      </c>
      <c r="P36" s="18" t="s">
        <v>76</v>
      </c>
      <c r="Q36" s="18" t="s">
        <v>75</v>
      </c>
      <c r="R36" s="18" t="s">
        <v>119</v>
      </c>
      <c r="S36" s="7">
        <f t="shared" si="0"/>
        <v>79.395348837209298</v>
      </c>
      <c r="T36" s="17">
        <v>99</v>
      </c>
      <c r="U36" s="7">
        <f t="shared" si="1"/>
        <v>83.316279069767447</v>
      </c>
      <c r="V36" s="18" t="s">
        <v>48</v>
      </c>
      <c r="W36" s="18" t="s">
        <v>72</v>
      </c>
      <c r="X36" s="18" t="s">
        <v>53</v>
      </c>
      <c r="Y36" s="18" t="s">
        <v>75</v>
      </c>
      <c r="Z36" s="18" t="s">
        <v>45</v>
      </c>
      <c r="AA36" s="18" t="s">
        <v>45</v>
      </c>
      <c r="AB36" s="18" t="s">
        <v>47</v>
      </c>
      <c r="AC36" s="18" t="s">
        <v>48</v>
      </c>
      <c r="AD36" s="18" t="s">
        <v>64</v>
      </c>
      <c r="AE36" s="7">
        <f t="shared" si="2"/>
        <v>89.976744186046517</v>
      </c>
      <c r="AF36" s="17">
        <v>99</v>
      </c>
      <c r="AG36" s="7">
        <f t="shared" si="3"/>
        <v>91.781395348837208</v>
      </c>
      <c r="AH36" s="7">
        <f t="shared" si="4"/>
        <v>87.54883720930232</v>
      </c>
      <c r="AI36" s="19"/>
      <c r="AJ36" s="15" t="s">
        <v>55</v>
      </c>
    </row>
    <row r="37" spans="1:36" s="4" customFormat="1" ht="15" customHeight="1">
      <c r="A37" s="12">
        <v>35</v>
      </c>
      <c r="B37" s="13" t="s">
        <v>153</v>
      </c>
      <c r="C37" s="13" t="s">
        <v>154</v>
      </c>
      <c r="D37" s="13" t="s">
        <v>38</v>
      </c>
      <c r="E37" s="13" t="s">
        <v>39</v>
      </c>
      <c r="F37" s="13" t="s">
        <v>40</v>
      </c>
      <c r="G37" s="13" t="s">
        <v>41</v>
      </c>
      <c r="H37" s="6" t="s">
        <v>42</v>
      </c>
      <c r="I37" s="14" t="s">
        <v>43</v>
      </c>
      <c r="J37" s="9" t="s">
        <v>64</v>
      </c>
      <c r="K37" s="9" t="s">
        <v>45</v>
      </c>
      <c r="L37" s="9" t="s">
        <v>96</v>
      </c>
      <c r="M37" s="9" t="s">
        <v>45</v>
      </c>
      <c r="N37" s="9" t="s">
        <v>44</v>
      </c>
      <c r="O37" s="9" t="s">
        <v>93</v>
      </c>
      <c r="P37" s="9" t="s">
        <v>111</v>
      </c>
      <c r="Q37" s="9" t="s">
        <v>45</v>
      </c>
      <c r="R37" s="9" t="s">
        <v>66</v>
      </c>
      <c r="S37" s="7">
        <f t="shared" si="0"/>
        <v>81.139534883720927</v>
      </c>
      <c r="T37" s="6">
        <v>95</v>
      </c>
      <c r="U37" s="7">
        <f t="shared" si="1"/>
        <v>83.911627906976747</v>
      </c>
      <c r="V37" s="9" t="s">
        <v>59</v>
      </c>
      <c r="W37" s="9" t="s">
        <v>67</v>
      </c>
      <c r="X37" s="9" t="s">
        <v>47</v>
      </c>
      <c r="Y37" s="9" t="s">
        <v>44</v>
      </c>
      <c r="Z37" s="9" t="s">
        <v>53</v>
      </c>
      <c r="AA37" s="9" t="s">
        <v>45</v>
      </c>
      <c r="AB37" s="9" t="s">
        <v>47</v>
      </c>
      <c r="AC37" s="9" t="s">
        <v>45</v>
      </c>
      <c r="AD37" s="9" t="s">
        <v>64</v>
      </c>
      <c r="AE37" s="7">
        <f t="shared" si="2"/>
        <v>90.441860465116278</v>
      </c>
      <c r="AF37" s="6">
        <v>94</v>
      </c>
      <c r="AG37" s="7">
        <f t="shared" si="3"/>
        <v>91.153488372093022</v>
      </c>
      <c r="AH37" s="7">
        <f t="shared" si="4"/>
        <v>87.532558139534885</v>
      </c>
      <c r="AI37" s="12"/>
      <c r="AJ37" s="15" t="s">
        <v>55</v>
      </c>
    </row>
    <row r="38" spans="1:36" s="4" customFormat="1" ht="15" customHeight="1">
      <c r="A38" s="12">
        <v>36</v>
      </c>
      <c r="B38" s="13" t="s">
        <v>155</v>
      </c>
      <c r="C38" s="13" t="s">
        <v>156</v>
      </c>
      <c r="D38" s="13" t="s">
        <v>38</v>
      </c>
      <c r="E38" s="13" t="s">
        <v>39</v>
      </c>
      <c r="F38" s="13" t="s">
        <v>40</v>
      </c>
      <c r="G38" s="13" t="s">
        <v>41</v>
      </c>
      <c r="H38" s="6" t="s">
        <v>42</v>
      </c>
      <c r="I38" s="14" t="s">
        <v>43</v>
      </c>
      <c r="J38" s="9" t="s">
        <v>45</v>
      </c>
      <c r="K38" s="9" t="s">
        <v>45</v>
      </c>
      <c r="L38" s="9" t="s">
        <v>59</v>
      </c>
      <c r="M38" s="9" t="s">
        <v>49</v>
      </c>
      <c r="N38" s="9" t="s">
        <v>122</v>
      </c>
      <c r="O38" s="9" t="s">
        <v>148</v>
      </c>
      <c r="P38" s="9" t="s">
        <v>51</v>
      </c>
      <c r="Q38" s="9" t="s">
        <v>45</v>
      </c>
      <c r="R38" s="9" t="s">
        <v>45</v>
      </c>
      <c r="S38" s="7">
        <f t="shared" si="0"/>
        <v>83.488372093023258</v>
      </c>
      <c r="T38" s="6">
        <v>94</v>
      </c>
      <c r="U38" s="7">
        <f t="shared" si="1"/>
        <v>85.590697674418607</v>
      </c>
      <c r="V38" s="9" t="s">
        <v>67</v>
      </c>
      <c r="W38" s="9" t="s">
        <v>76</v>
      </c>
      <c r="X38" s="9" t="s">
        <v>51</v>
      </c>
      <c r="Y38" s="9" t="s">
        <v>79</v>
      </c>
      <c r="Z38" s="9" t="s">
        <v>53</v>
      </c>
      <c r="AA38" s="9" t="s">
        <v>45</v>
      </c>
      <c r="AB38" s="9" t="s">
        <v>47</v>
      </c>
      <c r="AC38" s="9" t="s">
        <v>44</v>
      </c>
      <c r="AD38" s="9" t="s">
        <v>49</v>
      </c>
      <c r="AE38" s="7">
        <f t="shared" si="2"/>
        <v>88.162790697674424</v>
      </c>
      <c r="AF38" s="6">
        <v>94</v>
      </c>
      <c r="AG38" s="7">
        <f t="shared" si="3"/>
        <v>89.330232558139542</v>
      </c>
      <c r="AH38" s="7">
        <f t="shared" si="4"/>
        <v>87.460465116279067</v>
      </c>
      <c r="AI38" s="12"/>
      <c r="AJ38" s="15" t="s">
        <v>55</v>
      </c>
    </row>
    <row r="39" spans="1:36" s="4" customFormat="1" ht="15" customHeight="1">
      <c r="A39" s="12">
        <v>37</v>
      </c>
      <c r="B39" s="13" t="s">
        <v>157</v>
      </c>
      <c r="C39" s="13" t="s">
        <v>158</v>
      </c>
      <c r="D39" s="13" t="s">
        <v>38</v>
      </c>
      <c r="E39" s="13" t="s">
        <v>39</v>
      </c>
      <c r="F39" s="13" t="s">
        <v>40</v>
      </c>
      <c r="G39" s="13" t="s">
        <v>41</v>
      </c>
      <c r="H39" s="6" t="s">
        <v>42</v>
      </c>
      <c r="I39" s="14" t="s">
        <v>43</v>
      </c>
      <c r="J39" s="9" t="s">
        <v>49</v>
      </c>
      <c r="K39" s="9" t="s">
        <v>45</v>
      </c>
      <c r="L39" s="9" t="s">
        <v>51</v>
      </c>
      <c r="M39" s="9" t="s">
        <v>64</v>
      </c>
      <c r="N39" s="9" t="s">
        <v>54</v>
      </c>
      <c r="O39" s="9" t="s">
        <v>82</v>
      </c>
      <c r="P39" s="9" t="s">
        <v>159</v>
      </c>
      <c r="Q39" s="9" t="s">
        <v>45</v>
      </c>
      <c r="R39" s="9" t="s">
        <v>111</v>
      </c>
      <c r="S39" s="7">
        <f t="shared" si="0"/>
        <v>81.534883720930239</v>
      </c>
      <c r="T39" s="6">
        <v>93</v>
      </c>
      <c r="U39" s="7">
        <f t="shared" si="1"/>
        <v>83.827906976744202</v>
      </c>
      <c r="V39" s="9" t="s">
        <v>67</v>
      </c>
      <c r="W39" s="9" t="s">
        <v>67</v>
      </c>
      <c r="X39" s="9" t="s">
        <v>45</v>
      </c>
      <c r="Y39" s="9" t="s">
        <v>64</v>
      </c>
      <c r="Z39" s="9" t="s">
        <v>53</v>
      </c>
      <c r="AA39" s="9" t="s">
        <v>45</v>
      </c>
      <c r="AB39" s="9" t="s">
        <v>52</v>
      </c>
      <c r="AC39" s="9" t="s">
        <v>44</v>
      </c>
      <c r="AD39" s="9" t="s">
        <v>64</v>
      </c>
      <c r="AE39" s="7">
        <f t="shared" si="2"/>
        <v>90.093023255813947</v>
      </c>
      <c r="AF39" s="6">
        <v>95</v>
      </c>
      <c r="AG39" s="7">
        <f t="shared" si="3"/>
        <v>91.074418604651157</v>
      </c>
      <c r="AH39" s="7">
        <f t="shared" si="4"/>
        <v>87.45116279069768</v>
      </c>
      <c r="AI39" s="12"/>
      <c r="AJ39" s="15" t="s">
        <v>55</v>
      </c>
    </row>
    <row r="40" spans="1:36" s="4" customFormat="1" ht="15" customHeight="1">
      <c r="A40" s="12">
        <v>38</v>
      </c>
      <c r="B40" s="13" t="s">
        <v>160</v>
      </c>
      <c r="C40" s="13" t="s">
        <v>161</v>
      </c>
      <c r="D40" s="13" t="s">
        <v>38</v>
      </c>
      <c r="E40" s="13" t="s">
        <v>39</v>
      </c>
      <c r="F40" s="13" t="s">
        <v>40</v>
      </c>
      <c r="G40" s="13" t="s">
        <v>41</v>
      </c>
      <c r="H40" s="6" t="s">
        <v>42</v>
      </c>
      <c r="I40" s="14" t="s">
        <v>43</v>
      </c>
      <c r="J40" s="9" t="s">
        <v>64</v>
      </c>
      <c r="K40" s="9" t="s">
        <v>45</v>
      </c>
      <c r="L40" s="9" t="s">
        <v>75</v>
      </c>
      <c r="M40" s="9" t="s">
        <v>72</v>
      </c>
      <c r="N40" s="9" t="s">
        <v>66</v>
      </c>
      <c r="O40" s="9" t="s">
        <v>119</v>
      </c>
      <c r="P40" s="9" t="s">
        <v>114</v>
      </c>
      <c r="Q40" s="9" t="s">
        <v>64</v>
      </c>
      <c r="R40" s="9" t="s">
        <v>45</v>
      </c>
      <c r="S40" s="7">
        <f t="shared" si="0"/>
        <v>82.651162790697668</v>
      </c>
      <c r="T40" s="6">
        <v>94</v>
      </c>
      <c r="U40" s="7">
        <f t="shared" si="1"/>
        <v>84.920930232558135</v>
      </c>
      <c r="V40" s="9" t="s">
        <v>45</v>
      </c>
      <c r="W40" s="9" t="s">
        <v>76</v>
      </c>
      <c r="X40" s="9" t="s">
        <v>48</v>
      </c>
      <c r="Y40" s="9" t="s">
        <v>51</v>
      </c>
      <c r="Z40" s="9" t="s">
        <v>53</v>
      </c>
      <c r="AA40" s="9" t="s">
        <v>45</v>
      </c>
      <c r="AB40" s="9" t="s">
        <v>65</v>
      </c>
      <c r="AC40" s="9" t="s">
        <v>72</v>
      </c>
      <c r="AD40" s="9" t="s">
        <v>48</v>
      </c>
      <c r="AE40" s="7">
        <f t="shared" si="2"/>
        <v>88.534883720930239</v>
      </c>
      <c r="AF40" s="6">
        <v>94</v>
      </c>
      <c r="AG40" s="7">
        <f t="shared" si="3"/>
        <v>89.627906976744185</v>
      </c>
      <c r="AH40" s="7">
        <f t="shared" si="4"/>
        <v>87.27441860465116</v>
      </c>
      <c r="AI40" s="12"/>
      <c r="AJ40" s="15" t="s">
        <v>55</v>
      </c>
    </row>
    <row r="41" spans="1:36" s="4" customFormat="1" ht="15" customHeight="1">
      <c r="A41" s="12">
        <v>39</v>
      </c>
      <c r="B41" s="13" t="s">
        <v>162</v>
      </c>
      <c r="C41" s="13" t="s">
        <v>163</v>
      </c>
      <c r="D41" s="13" t="s">
        <v>38</v>
      </c>
      <c r="E41" s="13" t="s">
        <v>39</v>
      </c>
      <c r="F41" s="13" t="s">
        <v>40</v>
      </c>
      <c r="G41" s="13" t="s">
        <v>41</v>
      </c>
      <c r="H41" s="6" t="s">
        <v>42</v>
      </c>
      <c r="I41" s="14" t="s">
        <v>43</v>
      </c>
      <c r="J41" s="9" t="s">
        <v>45</v>
      </c>
      <c r="K41" s="9" t="s">
        <v>45</v>
      </c>
      <c r="L41" s="9" t="s">
        <v>107</v>
      </c>
      <c r="M41" s="9" t="s">
        <v>75</v>
      </c>
      <c r="N41" s="9" t="s">
        <v>53</v>
      </c>
      <c r="O41" s="9" t="s">
        <v>59</v>
      </c>
      <c r="P41" s="9" t="s">
        <v>111</v>
      </c>
      <c r="Q41" s="9" t="s">
        <v>49</v>
      </c>
      <c r="R41" s="9" t="s">
        <v>82</v>
      </c>
      <c r="S41" s="7">
        <f t="shared" si="0"/>
        <v>82.674418604651166</v>
      </c>
      <c r="T41" s="6">
        <v>95</v>
      </c>
      <c r="U41" s="7">
        <f t="shared" si="1"/>
        <v>85.139534883720941</v>
      </c>
      <c r="V41" s="9" t="s">
        <v>59</v>
      </c>
      <c r="W41" s="9" t="s">
        <v>59</v>
      </c>
      <c r="X41" s="9" t="s">
        <v>64</v>
      </c>
      <c r="Y41" s="9" t="s">
        <v>51</v>
      </c>
      <c r="Z41" s="9" t="s">
        <v>53</v>
      </c>
      <c r="AA41" s="9" t="s">
        <v>45</v>
      </c>
      <c r="AB41" s="9" t="s">
        <v>44</v>
      </c>
      <c r="AC41" s="9" t="s">
        <v>45</v>
      </c>
      <c r="AD41" s="9" t="s">
        <v>45</v>
      </c>
      <c r="AE41" s="7">
        <f t="shared" si="2"/>
        <v>88.023255813953497</v>
      </c>
      <c r="AF41" s="6">
        <v>94</v>
      </c>
      <c r="AG41" s="7">
        <f t="shared" si="3"/>
        <v>89.218604651162792</v>
      </c>
      <c r="AH41" s="7">
        <f t="shared" si="4"/>
        <v>87.17906976744186</v>
      </c>
      <c r="AI41" s="12"/>
      <c r="AJ41" s="15" t="s">
        <v>55</v>
      </c>
    </row>
    <row r="42" spans="1:36" s="4" customFormat="1" ht="15" customHeight="1">
      <c r="A42" s="12">
        <v>40</v>
      </c>
      <c r="B42" s="16" t="s">
        <v>164</v>
      </c>
      <c r="C42" s="16" t="s">
        <v>165</v>
      </c>
      <c r="D42" s="16" t="s">
        <v>38</v>
      </c>
      <c r="E42" s="16" t="s">
        <v>39</v>
      </c>
      <c r="F42" s="16" t="s">
        <v>40</v>
      </c>
      <c r="G42" s="16" t="s">
        <v>41</v>
      </c>
      <c r="H42" s="17" t="s">
        <v>63</v>
      </c>
      <c r="I42" s="14" t="s">
        <v>43</v>
      </c>
      <c r="J42" s="18" t="s">
        <v>51</v>
      </c>
      <c r="K42" s="18" t="s">
        <v>45</v>
      </c>
      <c r="L42" s="18" t="s">
        <v>67</v>
      </c>
      <c r="M42" s="18" t="s">
        <v>66</v>
      </c>
      <c r="N42" s="18" t="s">
        <v>54</v>
      </c>
      <c r="O42" s="18" t="s">
        <v>79</v>
      </c>
      <c r="P42" s="18" t="s">
        <v>67</v>
      </c>
      <c r="Q42" s="18" t="s">
        <v>54</v>
      </c>
      <c r="R42" s="18" t="s">
        <v>59</v>
      </c>
      <c r="S42" s="7">
        <f t="shared" si="0"/>
        <v>84.767441860465127</v>
      </c>
      <c r="T42" s="17">
        <v>100</v>
      </c>
      <c r="U42" s="7">
        <f t="shared" si="1"/>
        <v>87.813953488372107</v>
      </c>
      <c r="V42" s="18" t="s">
        <v>48</v>
      </c>
      <c r="W42" s="18" t="s">
        <v>76</v>
      </c>
      <c r="X42" s="18" t="s">
        <v>107</v>
      </c>
      <c r="Y42" s="18" t="s">
        <v>54</v>
      </c>
      <c r="Z42" s="18" t="s">
        <v>93</v>
      </c>
      <c r="AA42" s="18" t="s">
        <v>45</v>
      </c>
      <c r="AB42" s="18" t="s">
        <v>48</v>
      </c>
      <c r="AC42" s="18" t="s">
        <v>67</v>
      </c>
      <c r="AD42" s="18" t="s">
        <v>64</v>
      </c>
      <c r="AE42" s="7">
        <f t="shared" si="2"/>
        <v>83.116279069767444</v>
      </c>
      <c r="AF42" s="17">
        <v>100</v>
      </c>
      <c r="AG42" s="7">
        <f t="shared" si="3"/>
        <v>86.493023255813952</v>
      </c>
      <c r="AH42" s="7">
        <f t="shared" si="4"/>
        <v>87.153488372093022</v>
      </c>
      <c r="AI42" s="19"/>
      <c r="AJ42" s="15" t="s">
        <v>55</v>
      </c>
    </row>
    <row r="43" spans="1:36" s="4" customFormat="1" ht="15" customHeight="1">
      <c r="A43" s="12">
        <v>41</v>
      </c>
      <c r="B43" s="16" t="s">
        <v>166</v>
      </c>
      <c r="C43" s="16" t="s">
        <v>167</v>
      </c>
      <c r="D43" s="16" t="s">
        <v>38</v>
      </c>
      <c r="E43" s="16" t="s">
        <v>39</v>
      </c>
      <c r="F43" s="16" t="s">
        <v>40</v>
      </c>
      <c r="G43" s="16" t="s">
        <v>41</v>
      </c>
      <c r="H43" s="17" t="s">
        <v>63</v>
      </c>
      <c r="I43" s="14" t="s">
        <v>43</v>
      </c>
      <c r="J43" s="18" t="s">
        <v>64</v>
      </c>
      <c r="K43" s="18" t="s">
        <v>45</v>
      </c>
      <c r="L43" s="18" t="s">
        <v>111</v>
      </c>
      <c r="M43" s="18" t="s">
        <v>48</v>
      </c>
      <c r="N43" s="18" t="s">
        <v>100</v>
      </c>
      <c r="O43" s="18" t="s">
        <v>45</v>
      </c>
      <c r="P43" s="18" t="s">
        <v>54</v>
      </c>
      <c r="Q43" s="18" t="s">
        <v>54</v>
      </c>
      <c r="R43" s="18" t="s">
        <v>114</v>
      </c>
      <c r="S43" s="7">
        <f t="shared" si="0"/>
        <v>83.813953488372093</v>
      </c>
      <c r="T43" s="17">
        <v>99</v>
      </c>
      <c r="U43" s="7">
        <f t="shared" si="1"/>
        <v>86.851162790697671</v>
      </c>
      <c r="V43" s="18" t="s">
        <v>79</v>
      </c>
      <c r="W43" s="18" t="s">
        <v>59</v>
      </c>
      <c r="X43" s="18" t="s">
        <v>64</v>
      </c>
      <c r="Y43" s="18" t="s">
        <v>54</v>
      </c>
      <c r="Z43" s="18" t="s">
        <v>53</v>
      </c>
      <c r="AA43" s="18" t="s">
        <v>45</v>
      </c>
      <c r="AB43" s="18" t="s">
        <v>99</v>
      </c>
      <c r="AC43" s="18" t="s">
        <v>93</v>
      </c>
      <c r="AD43" s="18" t="s">
        <v>64</v>
      </c>
      <c r="AE43" s="7">
        <f t="shared" si="2"/>
        <v>84.395348837209298</v>
      </c>
      <c r="AF43" s="17">
        <v>99</v>
      </c>
      <c r="AG43" s="7">
        <f t="shared" si="3"/>
        <v>87.316279069767432</v>
      </c>
      <c r="AH43" s="7">
        <f t="shared" si="4"/>
        <v>87.083720930232545</v>
      </c>
      <c r="AI43" s="19"/>
      <c r="AJ43" s="15" t="s">
        <v>55</v>
      </c>
    </row>
    <row r="44" spans="1:36" s="4" customFormat="1" ht="15" customHeight="1">
      <c r="A44" s="12">
        <v>42</v>
      </c>
      <c r="B44" s="16" t="s">
        <v>168</v>
      </c>
      <c r="C44" s="16" t="s">
        <v>169</v>
      </c>
      <c r="D44" s="16" t="s">
        <v>38</v>
      </c>
      <c r="E44" s="16" t="s">
        <v>39</v>
      </c>
      <c r="F44" s="16" t="s">
        <v>40</v>
      </c>
      <c r="G44" s="16" t="s">
        <v>41</v>
      </c>
      <c r="H44" s="17" t="s">
        <v>88</v>
      </c>
      <c r="I44" s="14" t="s">
        <v>43</v>
      </c>
      <c r="J44" s="18" t="s">
        <v>48</v>
      </c>
      <c r="K44" s="18" t="s">
        <v>45</v>
      </c>
      <c r="L44" s="18" t="s">
        <v>96</v>
      </c>
      <c r="M44" s="18" t="s">
        <v>58</v>
      </c>
      <c r="N44" s="18" t="s">
        <v>122</v>
      </c>
      <c r="O44" s="18" t="s">
        <v>107</v>
      </c>
      <c r="P44" s="18" t="s">
        <v>44</v>
      </c>
      <c r="Q44" s="18" t="s">
        <v>51</v>
      </c>
      <c r="R44" s="18" t="s">
        <v>66</v>
      </c>
      <c r="S44" s="7">
        <f t="shared" si="0"/>
        <v>82.604651162790702</v>
      </c>
      <c r="T44" s="17">
        <v>93</v>
      </c>
      <c r="U44" s="7">
        <f t="shared" si="1"/>
        <v>84.683720930232568</v>
      </c>
      <c r="V44" s="18" t="s">
        <v>50</v>
      </c>
      <c r="W44" s="18" t="s">
        <v>99</v>
      </c>
      <c r="X44" s="18" t="s">
        <v>44</v>
      </c>
      <c r="Y44" s="18" t="s">
        <v>49</v>
      </c>
      <c r="Z44" s="18" t="s">
        <v>45</v>
      </c>
      <c r="AA44" s="17">
        <v>90</v>
      </c>
      <c r="AB44" s="18" t="s">
        <v>66</v>
      </c>
      <c r="AC44" s="18" t="s">
        <v>48</v>
      </c>
      <c r="AD44" s="18" t="s">
        <v>51</v>
      </c>
      <c r="AE44" s="7">
        <f t="shared" si="2"/>
        <v>87.674418604651166</v>
      </c>
      <c r="AF44" s="17">
        <v>95</v>
      </c>
      <c r="AG44" s="7">
        <f t="shared" si="3"/>
        <v>89.139534883720941</v>
      </c>
      <c r="AH44" s="7">
        <f t="shared" si="4"/>
        <v>86.911627906976747</v>
      </c>
      <c r="AI44" s="19"/>
      <c r="AJ44" s="15" t="s">
        <v>55</v>
      </c>
    </row>
    <row r="45" spans="1:36" s="4" customFormat="1" ht="15" customHeight="1">
      <c r="A45" s="12">
        <v>43</v>
      </c>
      <c r="B45" s="16" t="s">
        <v>170</v>
      </c>
      <c r="C45" s="16" t="s">
        <v>171</v>
      </c>
      <c r="D45" s="16" t="s">
        <v>38</v>
      </c>
      <c r="E45" s="16" t="s">
        <v>39</v>
      </c>
      <c r="F45" s="16" t="s">
        <v>40</v>
      </c>
      <c r="G45" s="16" t="s">
        <v>41</v>
      </c>
      <c r="H45" s="17" t="s">
        <v>63</v>
      </c>
      <c r="I45" s="14" t="s">
        <v>43</v>
      </c>
      <c r="J45" s="18" t="s">
        <v>54</v>
      </c>
      <c r="K45" s="18" t="s">
        <v>45</v>
      </c>
      <c r="L45" s="18" t="s">
        <v>100</v>
      </c>
      <c r="M45" s="18" t="s">
        <v>79</v>
      </c>
      <c r="N45" s="18" t="s">
        <v>44</v>
      </c>
      <c r="O45" s="18" t="s">
        <v>114</v>
      </c>
      <c r="P45" s="18" t="s">
        <v>52</v>
      </c>
      <c r="Q45" s="18" t="s">
        <v>51</v>
      </c>
      <c r="R45" s="18" t="s">
        <v>147</v>
      </c>
      <c r="S45" s="7">
        <f t="shared" si="0"/>
        <v>82.95348837209302</v>
      </c>
      <c r="T45" s="17">
        <v>99</v>
      </c>
      <c r="U45" s="7">
        <f t="shared" si="1"/>
        <v>86.16279069767441</v>
      </c>
      <c r="V45" s="18" t="s">
        <v>45</v>
      </c>
      <c r="W45" s="18" t="s">
        <v>67</v>
      </c>
      <c r="X45" s="18" t="s">
        <v>52</v>
      </c>
      <c r="Y45" s="18" t="s">
        <v>51</v>
      </c>
      <c r="Z45" s="18" t="s">
        <v>93</v>
      </c>
      <c r="AA45" s="18" t="s">
        <v>45</v>
      </c>
      <c r="AB45" s="18" t="s">
        <v>45</v>
      </c>
      <c r="AC45" s="18" t="s">
        <v>104</v>
      </c>
      <c r="AD45" s="18" t="s">
        <v>60</v>
      </c>
      <c r="AE45" s="7">
        <f t="shared" si="2"/>
        <v>84.325581395348848</v>
      </c>
      <c r="AF45" s="17">
        <v>99</v>
      </c>
      <c r="AG45" s="7">
        <f t="shared" si="3"/>
        <v>87.260465116279079</v>
      </c>
      <c r="AH45" s="7">
        <f t="shared" si="4"/>
        <v>86.711627906976744</v>
      </c>
      <c r="AI45" s="19"/>
      <c r="AJ45" s="15" t="s">
        <v>55</v>
      </c>
    </row>
    <row r="46" spans="1:36" s="4" customFormat="1" ht="15" customHeight="1">
      <c r="A46" s="12">
        <v>44</v>
      </c>
      <c r="B46" s="13" t="s">
        <v>172</v>
      </c>
      <c r="C46" s="13" t="s">
        <v>173</v>
      </c>
      <c r="D46" s="13" t="s">
        <v>38</v>
      </c>
      <c r="E46" s="13" t="s">
        <v>39</v>
      </c>
      <c r="F46" s="13" t="s">
        <v>40</v>
      </c>
      <c r="G46" s="13" t="s">
        <v>41</v>
      </c>
      <c r="H46" s="6" t="s">
        <v>42</v>
      </c>
      <c r="I46" s="14" t="s">
        <v>43</v>
      </c>
      <c r="J46" s="9" t="s">
        <v>45</v>
      </c>
      <c r="K46" s="9" t="s">
        <v>45</v>
      </c>
      <c r="L46" s="9" t="s">
        <v>58</v>
      </c>
      <c r="M46" s="9" t="s">
        <v>53</v>
      </c>
      <c r="N46" s="9" t="s">
        <v>99</v>
      </c>
      <c r="O46" s="9" t="s">
        <v>148</v>
      </c>
      <c r="P46" s="9" t="s">
        <v>107</v>
      </c>
      <c r="Q46" s="9" t="s">
        <v>64</v>
      </c>
      <c r="R46" s="9" t="s">
        <v>96</v>
      </c>
      <c r="S46" s="7">
        <f t="shared" si="0"/>
        <v>83.255813953488371</v>
      </c>
      <c r="T46" s="6">
        <v>91</v>
      </c>
      <c r="U46" s="7">
        <f t="shared" si="1"/>
        <v>84.804651162790705</v>
      </c>
      <c r="V46" s="9" t="s">
        <v>58</v>
      </c>
      <c r="W46" s="9" t="s">
        <v>59</v>
      </c>
      <c r="X46" s="9" t="s">
        <v>114</v>
      </c>
      <c r="Y46" s="9" t="s">
        <v>72</v>
      </c>
      <c r="Z46" s="9" t="s">
        <v>53</v>
      </c>
      <c r="AA46" s="9" t="s">
        <v>45</v>
      </c>
      <c r="AB46" s="9" t="s">
        <v>60</v>
      </c>
      <c r="AC46" s="9" t="s">
        <v>48</v>
      </c>
      <c r="AD46" s="9" t="s">
        <v>45</v>
      </c>
      <c r="AE46" s="7">
        <f t="shared" si="2"/>
        <v>86.744186046511629</v>
      </c>
      <c r="AF46" s="6">
        <v>93</v>
      </c>
      <c r="AG46" s="7">
        <f t="shared" si="3"/>
        <v>87.99534883720932</v>
      </c>
      <c r="AH46" s="7">
        <f t="shared" si="4"/>
        <v>86.4</v>
      </c>
      <c r="AI46" s="12"/>
      <c r="AJ46" s="15" t="s">
        <v>55</v>
      </c>
    </row>
    <row r="47" spans="1:36" s="4" customFormat="1" ht="15" customHeight="1">
      <c r="A47" s="12">
        <v>45</v>
      </c>
      <c r="B47" s="13" t="s">
        <v>174</v>
      </c>
      <c r="C47" s="13" t="s">
        <v>175</v>
      </c>
      <c r="D47" s="13" t="s">
        <v>38</v>
      </c>
      <c r="E47" s="13" t="s">
        <v>39</v>
      </c>
      <c r="F47" s="13" t="s">
        <v>40</v>
      </c>
      <c r="G47" s="13" t="s">
        <v>41</v>
      </c>
      <c r="H47" s="6" t="s">
        <v>42</v>
      </c>
      <c r="I47" s="14" t="s">
        <v>43</v>
      </c>
      <c r="J47" s="9" t="s">
        <v>44</v>
      </c>
      <c r="K47" s="9" t="s">
        <v>45</v>
      </c>
      <c r="L47" s="9" t="s">
        <v>99</v>
      </c>
      <c r="M47" s="9" t="s">
        <v>59</v>
      </c>
      <c r="N47" s="9" t="s">
        <v>48</v>
      </c>
      <c r="O47" s="9" t="s">
        <v>114</v>
      </c>
      <c r="P47" s="9" t="s">
        <v>93</v>
      </c>
      <c r="Q47" s="9" t="s">
        <v>64</v>
      </c>
      <c r="R47" s="9" t="s">
        <v>148</v>
      </c>
      <c r="S47" s="7">
        <f t="shared" si="0"/>
        <v>79.604651162790702</v>
      </c>
      <c r="T47" s="6">
        <v>93</v>
      </c>
      <c r="U47" s="7">
        <f t="shared" si="1"/>
        <v>82.283720930232562</v>
      </c>
      <c r="V47" s="9" t="s">
        <v>67</v>
      </c>
      <c r="W47" s="9" t="s">
        <v>67</v>
      </c>
      <c r="X47" s="9" t="s">
        <v>45</v>
      </c>
      <c r="Y47" s="9" t="s">
        <v>54</v>
      </c>
      <c r="Z47" s="9" t="s">
        <v>53</v>
      </c>
      <c r="AA47" s="9" t="s">
        <v>45</v>
      </c>
      <c r="AB47" s="9" t="s">
        <v>48</v>
      </c>
      <c r="AC47" s="9" t="s">
        <v>60</v>
      </c>
      <c r="AD47" s="9" t="s">
        <v>45</v>
      </c>
      <c r="AE47" s="7">
        <f t="shared" si="2"/>
        <v>89.302325581395351</v>
      </c>
      <c r="AF47" s="6">
        <v>95</v>
      </c>
      <c r="AG47" s="7">
        <f t="shared" si="3"/>
        <v>90.441860465116278</v>
      </c>
      <c r="AH47" s="7">
        <f t="shared" si="4"/>
        <v>86.362790697674427</v>
      </c>
      <c r="AI47" s="12"/>
      <c r="AJ47" s="15" t="s">
        <v>55</v>
      </c>
    </row>
    <row r="48" spans="1:36" s="4" customFormat="1" ht="15" customHeight="1">
      <c r="A48" s="12">
        <v>46</v>
      </c>
      <c r="B48" s="13" t="s">
        <v>176</v>
      </c>
      <c r="C48" s="13" t="s">
        <v>177</v>
      </c>
      <c r="D48" s="13" t="s">
        <v>38</v>
      </c>
      <c r="E48" s="13" t="s">
        <v>39</v>
      </c>
      <c r="F48" s="13" t="s">
        <v>40</v>
      </c>
      <c r="G48" s="13" t="s">
        <v>41</v>
      </c>
      <c r="H48" s="6" t="s">
        <v>42</v>
      </c>
      <c r="I48" s="14" t="s">
        <v>43</v>
      </c>
      <c r="J48" s="9" t="s">
        <v>44</v>
      </c>
      <c r="K48" s="9" t="s">
        <v>44</v>
      </c>
      <c r="L48" s="9" t="s">
        <v>79</v>
      </c>
      <c r="M48" s="9" t="s">
        <v>99</v>
      </c>
      <c r="N48" s="9" t="s">
        <v>75</v>
      </c>
      <c r="O48" s="9" t="s">
        <v>93</v>
      </c>
      <c r="P48" s="9" t="s">
        <v>111</v>
      </c>
      <c r="Q48" s="9" t="s">
        <v>64</v>
      </c>
      <c r="R48" s="9" t="s">
        <v>48</v>
      </c>
      <c r="S48" s="7">
        <f t="shared" si="0"/>
        <v>81.767441860465127</v>
      </c>
      <c r="T48" s="6">
        <v>92</v>
      </c>
      <c r="U48" s="7">
        <f t="shared" si="1"/>
        <v>83.813953488372107</v>
      </c>
      <c r="V48" s="9" t="s">
        <v>59</v>
      </c>
      <c r="W48" s="9" t="s">
        <v>59</v>
      </c>
      <c r="X48" s="9" t="s">
        <v>53</v>
      </c>
      <c r="Y48" s="9" t="s">
        <v>67</v>
      </c>
      <c r="Z48" s="9" t="s">
        <v>53</v>
      </c>
      <c r="AA48" s="9" t="s">
        <v>45</v>
      </c>
      <c r="AB48" s="9" t="s">
        <v>58</v>
      </c>
      <c r="AC48" s="9" t="s">
        <v>65</v>
      </c>
      <c r="AD48" s="9" t="s">
        <v>75</v>
      </c>
      <c r="AE48" s="7">
        <f t="shared" si="2"/>
        <v>87.860465116279073</v>
      </c>
      <c r="AF48" s="6">
        <v>93</v>
      </c>
      <c r="AG48" s="7">
        <f t="shared" si="3"/>
        <v>88.888372093023264</v>
      </c>
      <c r="AH48" s="7">
        <f t="shared" si="4"/>
        <v>86.351162790697686</v>
      </c>
      <c r="AI48" s="12"/>
      <c r="AJ48" s="15" t="s">
        <v>55</v>
      </c>
    </row>
    <row r="49" spans="1:36" s="4" customFormat="1" ht="15" customHeight="1">
      <c r="A49" s="12">
        <v>47</v>
      </c>
      <c r="B49" s="16" t="s">
        <v>178</v>
      </c>
      <c r="C49" s="16" t="s">
        <v>179</v>
      </c>
      <c r="D49" s="16" t="s">
        <v>38</v>
      </c>
      <c r="E49" s="16" t="s">
        <v>39</v>
      </c>
      <c r="F49" s="16" t="s">
        <v>40</v>
      </c>
      <c r="G49" s="16" t="s">
        <v>41</v>
      </c>
      <c r="H49" s="17" t="s">
        <v>63</v>
      </c>
      <c r="I49" s="14" t="s">
        <v>43</v>
      </c>
      <c r="J49" s="18" t="s">
        <v>75</v>
      </c>
      <c r="K49" s="18" t="s">
        <v>45</v>
      </c>
      <c r="L49" s="18" t="s">
        <v>76</v>
      </c>
      <c r="M49" s="18" t="s">
        <v>72</v>
      </c>
      <c r="N49" s="18" t="s">
        <v>60</v>
      </c>
      <c r="O49" s="18" t="s">
        <v>66</v>
      </c>
      <c r="P49" s="18" t="s">
        <v>46</v>
      </c>
      <c r="Q49" s="18" t="s">
        <v>59</v>
      </c>
      <c r="R49" s="18" t="s">
        <v>93</v>
      </c>
      <c r="S49" s="7">
        <f t="shared" si="0"/>
        <v>83.209302325581405</v>
      </c>
      <c r="T49" s="17">
        <v>98</v>
      </c>
      <c r="U49" s="7">
        <f t="shared" si="1"/>
        <v>86.167441860465118</v>
      </c>
      <c r="V49" s="18" t="s">
        <v>45</v>
      </c>
      <c r="W49" s="18" t="s">
        <v>79</v>
      </c>
      <c r="X49" s="18" t="s">
        <v>93</v>
      </c>
      <c r="Y49" s="18" t="s">
        <v>59</v>
      </c>
      <c r="Z49" s="18" t="s">
        <v>45</v>
      </c>
      <c r="AA49" s="18" t="s">
        <v>45</v>
      </c>
      <c r="AB49" s="18" t="s">
        <v>85</v>
      </c>
      <c r="AC49" s="18" t="s">
        <v>52</v>
      </c>
      <c r="AD49" s="18" t="s">
        <v>54</v>
      </c>
      <c r="AE49" s="7">
        <f t="shared" si="2"/>
        <v>83.651162790697668</v>
      </c>
      <c r="AF49" s="17">
        <v>98</v>
      </c>
      <c r="AG49" s="7">
        <f t="shared" si="3"/>
        <v>86.520930232558129</v>
      </c>
      <c r="AH49" s="7">
        <f t="shared" si="4"/>
        <v>86.344186046511624</v>
      </c>
      <c r="AI49" s="19"/>
      <c r="AJ49" s="15" t="s">
        <v>55</v>
      </c>
    </row>
    <row r="50" spans="1:36" s="4" customFormat="1" ht="15" customHeight="1">
      <c r="A50" s="12">
        <v>48</v>
      </c>
      <c r="B50" s="16" t="s">
        <v>180</v>
      </c>
      <c r="C50" s="16" t="s">
        <v>181</v>
      </c>
      <c r="D50" s="16" t="s">
        <v>38</v>
      </c>
      <c r="E50" s="16" t="s">
        <v>39</v>
      </c>
      <c r="F50" s="16" t="s">
        <v>40</v>
      </c>
      <c r="G50" s="16" t="s">
        <v>41</v>
      </c>
      <c r="H50" s="17" t="s">
        <v>88</v>
      </c>
      <c r="I50" s="14" t="s">
        <v>43</v>
      </c>
      <c r="J50" s="18" t="s">
        <v>54</v>
      </c>
      <c r="K50" s="18" t="s">
        <v>45</v>
      </c>
      <c r="L50" s="18" t="s">
        <v>59</v>
      </c>
      <c r="M50" s="18" t="s">
        <v>45</v>
      </c>
      <c r="N50" s="18" t="s">
        <v>59</v>
      </c>
      <c r="O50" s="18" t="s">
        <v>45</v>
      </c>
      <c r="P50" s="18" t="s">
        <v>54</v>
      </c>
      <c r="Q50" s="18" t="s">
        <v>52</v>
      </c>
      <c r="R50" s="18" t="s">
        <v>60</v>
      </c>
      <c r="S50" s="7">
        <f t="shared" si="0"/>
        <v>89.697674418604649</v>
      </c>
      <c r="T50" s="17">
        <v>90</v>
      </c>
      <c r="U50" s="7">
        <f t="shared" si="1"/>
        <v>89.758139534883725</v>
      </c>
      <c r="V50" s="18" t="s">
        <v>93</v>
      </c>
      <c r="W50" s="18" t="s">
        <v>99</v>
      </c>
      <c r="X50" s="18" t="s">
        <v>75</v>
      </c>
      <c r="Y50" s="18" t="s">
        <v>51</v>
      </c>
      <c r="Z50" s="18" t="s">
        <v>51</v>
      </c>
      <c r="AA50" s="17">
        <v>90</v>
      </c>
      <c r="AB50" s="18" t="s">
        <v>48</v>
      </c>
      <c r="AC50" s="18" t="s">
        <v>148</v>
      </c>
      <c r="AD50" s="18" t="s">
        <v>51</v>
      </c>
      <c r="AE50" s="7">
        <f t="shared" si="2"/>
        <v>80.232558139534888</v>
      </c>
      <c r="AF50" s="17">
        <v>93</v>
      </c>
      <c r="AG50" s="7">
        <f t="shared" si="3"/>
        <v>82.786046511627916</v>
      </c>
      <c r="AH50" s="7">
        <f t="shared" si="4"/>
        <v>86.27209302325582</v>
      </c>
      <c r="AI50" s="19"/>
      <c r="AJ50" s="15" t="s">
        <v>55</v>
      </c>
    </row>
    <row r="51" spans="1:36" s="4" customFormat="1" ht="15" customHeight="1">
      <c r="A51" s="12">
        <v>49</v>
      </c>
      <c r="B51" s="16" t="s">
        <v>182</v>
      </c>
      <c r="C51" s="16" t="s">
        <v>183</v>
      </c>
      <c r="D51" s="16" t="s">
        <v>38</v>
      </c>
      <c r="E51" s="16" t="s">
        <v>39</v>
      </c>
      <c r="F51" s="16" t="s">
        <v>40</v>
      </c>
      <c r="G51" s="16" t="s">
        <v>41</v>
      </c>
      <c r="H51" s="17" t="s">
        <v>63</v>
      </c>
      <c r="I51" s="14" t="s">
        <v>43</v>
      </c>
      <c r="J51" s="18" t="s">
        <v>58</v>
      </c>
      <c r="K51" s="18" t="s">
        <v>45</v>
      </c>
      <c r="L51" s="18" t="s">
        <v>96</v>
      </c>
      <c r="M51" s="18" t="s">
        <v>96</v>
      </c>
      <c r="N51" s="18" t="s">
        <v>45</v>
      </c>
      <c r="O51" s="18" t="s">
        <v>114</v>
      </c>
      <c r="P51" s="18" t="s">
        <v>72</v>
      </c>
      <c r="Q51" s="18" t="s">
        <v>49</v>
      </c>
      <c r="R51" s="18" t="s">
        <v>93</v>
      </c>
      <c r="S51" s="7">
        <f t="shared" si="0"/>
        <v>80.558139534883722</v>
      </c>
      <c r="T51" s="17">
        <v>98</v>
      </c>
      <c r="U51" s="7">
        <f t="shared" si="1"/>
        <v>84.046511627906995</v>
      </c>
      <c r="V51" s="18" t="s">
        <v>51</v>
      </c>
      <c r="W51" s="18" t="s">
        <v>76</v>
      </c>
      <c r="X51" s="18" t="s">
        <v>45</v>
      </c>
      <c r="Y51" s="18" t="s">
        <v>49</v>
      </c>
      <c r="Z51" s="18" t="s">
        <v>59</v>
      </c>
      <c r="AA51" s="18" t="s">
        <v>45</v>
      </c>
      <c r="AB51" s="18" t="s">
        <v>66</v>
      </c>
      <c r="AC51" s="18" t="s">
        <v>51</v>
      </c>
      <c r="AD51" s="18" t="s">
        <v>54</v>
      </c>
      <c r="AE51" s="7">
        <f t="shared" si="2"/>
        <v>85.162790697674424</v>
      </c>
      <c r="AF51" s="17">
        <v>98</v>
      </c>
      <c r="AG51" s="7">
        <f t="shared" si="3"/>
        <v>87.730232558139534</v>
      </c>
      <c r="AH51" s="7">
        <f t="shared" si="4"/>
        <v>85.888372093023264</v>
      </c>
      <c r="AI51" s="19"/>
      <c r="AJ51" s="15" t="s">
        <v>55</v>
      </c>
    </row>
    <row r="52" spans="1:36" s="4" customFormat="1" ht="15" customHeight="1">
      <c r="A52" s="12">
        <v>50</v>
      </c>
      <c r="B52" s="16" t="s">
        <v>184</v>
      </c>
      <c r="C52" s="16" t="s">
        <v>185</v>
      </c>
      <c r="D52" s="16" t="s">
        <v>38</v>
      </c>
      <c r="E52" s="16" t="s">
        <v>39</v>
      </c>
      <c r="F52" s="16" t="s">
        <v>40</v>
      </c>
      <c r="G52" s="16" t="s">
        <v>41</v>
      </c>
      <c r="H52" s="17" t="s">
        <v>88</v>
      </c>
      <c r="I52" s="14" t="s">
        <v>43</v>
      </c>
      <c r="J52" s="18" t="s">
        <v>48</v>
      </c>
      <c r="K52" s="18" t="s">
        <v>45</v>
      </c>
      <c r="L52" s="18" t="s">
        <v>48</v>
      </c>
      <c r="M52" s="18" t="s">
        <v>119</v>
      </c>
      <c r="N52" s="18" t="s">
        <v>47</v>
      </c>
      <c r="O52" s="18" t="s">
        <v>107</v>
      </c>
      <c r="P52" s="18" t="s">
        <v>60</v>
      </c>
      <c r="Q52" s="18" t="s">
        <v>51</v>
      </c>
      <c r="R52" s="18" t="s">
        <v>147</v>
      </c>
      <c r="S52" s="7">
        <f t="shared" si="0"/>
        <v>82.837209302325576</v>
      </c>
      <c r="T52" s="17">
        <v>85</v>
      </c>
      <c r="U52" s="7">
        <f t="shared" si="1"/>
        <v>83.269767441860466</v>
      </c>
      <c r="V52" s="18" t="s">
        <v>67</v>
      </c>
      <c r="W52" s="18" t="s">
        <v>67</v>
      </c>
      <c r="X52" s="18" t="s">
        <v>60</v>
      </c>
      <c r="Y52" s="18" t="s">
        <v>58</v>
      </c>
      <c r="Z52" s="18" t="s">
        <v>51</v>
      </c>
      <c r="AA52" s="17">
        <v>90</v>
      </c>
      <c r="AB52" s="18" t="s">
        <v>64</v>
      </c>
      <c r="AC52" s="18" t="s">
        <v>65</v>
      </c>
      <c r="AD52" s="18" t="s">
        <v>79</v>
      </c>
      <c r="AE52" s="7">
        <f t="shared" si="2"/>
        <v>87.720930232558146</v>
      </c>
      <c r="AF52" s="17">
        <v>90</v>
      </c>
      <c r="AG52" s="7">
        <f t="shared" si="3"/>
        <v>88.17674418604652</v>
      </c>
      <c r="AH52" s="7">
        <f t="shared" si="4"/>
        <v>85.7232558139535</v>
      </c>
      <c r="AI52" s="19"/>
      <c r="AJ52" s="15" t="s">
        <v>55</v>
      </c>
    </row>
    <row r="53" spans="1:36" s="4" customFormat="1" ht="15" customHeight="1">
      <c r="A53" s="12">
        <v>51</v>
      </c>
      <c r="B53" s="16" t="s">
        <v>186</v>
      </c>
      <c r="C53" s="16" t="s">
        <v>187</v>
      </c>
      <c r="D53" s="16" t="s">
        <v>38</v>
      </c>
      <c r="E53" s="16" t="s">
        <v>39</v>
      </c>
      <c r="F53" s="16" t="s">
        <v>40</v>
      </c>
      <c r="G53" s="16" t="s">
        <v>41</v>
      </c>
      <c r="H53" s="17" t="s">
        <v>88</v>
      </c>
      <c r="I53" s="14" t="s">
        <v>43</v>
      </c>
      <c r="J53" s="18" t="s">
        <v>48</v>
      </c>
      <c r="K53" s="18" t="s">
        <v>45</v>
      </c>
      <c r="L53" s="18" t="s">
        <v>72</v>
      </c>
      <c r="M53" s="18" t="s">
        <v>44</v>
      </c>
      <c r="N53" s="18" t="s">
        <v>67</v>
      </c>
      <c r="O53" s="18" t="s">
        <v>82</v>
      </c>
      <c r="P53" s="18" t="s">
        <v>114</v>
      </c>
      <c r="Q53" s="18" t="s">
        <v>147</v>
      </c>
      <c r="R53" s="18" t="s">
        <v>64</v>
      </c>
      <c r="S53" s="7">
        <f t="shared" si="0"/>
        <v>81.558139534883722</v>
      </c>
      <c r="T53" s="17">
        <v>90</v>
      </c>
      <c r="U53" s="7">
        <f t="shared" si="1"/>
        <v>83.246511627906983</v>
      </c>
      <c r="V53" s="18" t="s">
        <v>45</v>
      </c>
      <c r="W53" s="18" t="s">
        <v>131</v>
      </c>
      <c r="X53" s="18" t="s">
        <v>52</v>
      </c>
      <c r="Y53" s="18" t="s">
        <v>75</v>
      </c>
      <c r="Z53" s="18" t="s">
        <v>59</v>
      </c>
      <c r="AA53" s="17">
        <v>90</v>
      </c>
      <c r="AB53" s="18" t="s">
        <v>44</v>
      </c>
      <c r="AC53" s="18" t="s">
        <v>65</v>
      </c>
      <c r="AD53" s="18" t="s">
        <v>51</v>
      </c>
      <c r="AE53" s="7">
        <f t="shared" si="2"/>
        <v>87.674418604651166</v>
      </c>
      <c r="AF53" s="17">
        <v>90</v>
      </c>
      <c r="AG53" s="7">
        <f t="shared" si="3"/>
        <v>88.139534883720941</v>
      </c>
      <c r="AH53" s="7">
        <f t="shared" si="4"/>
        <v>85.693023255813955</v>
      </c>
      <c r="AI53" s="19"/>
      <c r="AJ53" s="15" t="s">
        <v>55</v>
      </c>
    </row>
    <row r="54" spans="1:36" s="4" customFormat="1" ht="15" customHeight="1">
      <c r="A54" s="12">
        <v>52</v>
      </c>
      <c r="B54" s="13" t="s">
        <v>188</v>
      </c>
      <c r="C54" s="13" t="s">
        <v>189</v>
      </c>
      <c r="D54" s="13" t="s">
        <v>38</v>
      </c>
      <c r="E54" s="13" t="s">
        <v>39</v>
      </c>
      <c r="F54" s="13" t="s">
        <v>40</v>
      </c>
      <c r="G54" s="13" t="s">
        <v>41</v>
      </c>
      <c r="H54" s="6" t="s">
        <v>42</v>
      </c>
      <c r="I54" s="14" t="s">
        <v>43</v>
      </c>
      <c r="J54" s="9" t="s">
        <v>44</v>
      </c>
      <c r="K54" s="9" t="s">
        <v>45</v>
      </c>
      <c r="L54" s="9" t="s">
        <v>58</v>
      </c>
      <c r="M54" s="9" t="s">
        <v>51</v>
      </c>
      <c r="N54" s="9" t="s">
        <v>85</v>
      </c>
      <c r="O54" s="9" t="s">
        <v>104</v>
      </c>
      <c r="P54" s="9" t="s">
        <v>148</v>
      </c>
      <c r="Q54" s="9" t="s">
        <v>45</v>
      </c>
      <c r="R54" s="9" t="s">
        <v>93</v>
      </c>
      <c r="S54" s="7">
        <f t="shared" si="0"/>
        <v>78.79069767441861</v>
      </c>
      <c r="T54" s="6">
        <v>95</v>
      </c>
      <c r="U54" s="7">
        <f t="shared" si="1"/>
        <v>82.032558139534899</v>
      </c>
      <c r="V54" s="9" t="s">
        <v>72</v>
      </c>
      <c r="W54" s="9" t="s">
        <v>79</v>
      </c>
      <c r="X54" s="9" t="s">
        <v>79</v>
      </c>
      <c r="Y54" s="9" t="s">
        <v>64</v>
      </c>
      <c r="Z54" s="9" t="s">
        <v>53</v>
      </c>
      <c r="AA54" s="9" t="s">
        <v>45</v>
      </c>
      <c r="AB54" s="9" t="s">
        <v>58</v>
      </c>
      <c r="AC54" s="9" t="s">
        <v>48</v>
      </c>
      <c r="AD54" s="9" t="s">
        <v>49</v>
      </c>
      <c r="AE54" s="7">
        <f t="shared" si="2"/>
        <v>87.581395348837219</v>
      </c>
      <c r="AF54" s="6">
        <v>96</v>
      </c>
      <c r="AG54" s="7">
        <f t="shared" si="3"/>
        <v>89.265116279069787</v>
      </c>
      <c r="AH54" s="7">
        <f t="shared" si="4"/>
        <v>85.648837209302343</v>
      </c>
      <c r="AI54" s="12"/>
      <c r="AJ54" s="15" t="s">
        <v>55</v>
      </c>
    </row>
    <row r="55" spans="1:36" s="4" customFormat="1" ht="15" customHeight="1">
      <c r="A55" s="12">
        <v>53</v>
      </c>
      <c r="B55" s="16" t="s">
        <v>190</v>
      </c>
      <c r="C55" s="16" t="s">
        <v>191</v>
      </c>
      <c r="D55" s="16" t="s">
        <v>38</v>
      </c>
      <c r="E55" s="16" t="s">
        <v>39</v>
      </c>
      <c r="F55" s="16" t="s">
        <v>40</v>
      </c>
      <c r="G55" s="16" t="s">
        <v>41</v>
      </c>
      <c r="H55" s="17" t="s">
        <v>88</v>
      </c>
      <c r="I55" s="14" t="s">
        <v>43</v>
      </c>
      <c r="J55" s="18" t="s">
        <v>79</v>
      </c>
      <c r="K55" s="18" t="s">
        <v>45</v>
      </c>
      <c r="L55" s="18" t="s">
        <v>114</v>
      </c>
      <c r="M55" s="18" t="s">
        <v>45</v>
      </c>
      <c r="N55" s="18" t="s">
        <v>59</v>
      </c>
      <c r="O55" s="18" t="s">
        <v>59</v>
      </c>
      <c r="P55" s="18" t="s">
        <v>114</v>
      </c>
      <c r="Q55" s="18" t="s">
        <v>53</v>
      </c>
      <c r="R55" s="18" t="s">
        <v>51</v>
      </c>
      <c r="S55" s="7">
        <f t="shared" si="0"/>
        <v>83.534883720930239</v>
      </c>
      <c r="T55" s="17">
        <v>95</v>
      </c>
      <c r="U55" s="7">
        <f t="shared" si="1"/>
        <v>85.827906976744188</v>
      </c>
      <c r="V55" s="18" t="s">
        <v>82</v>
      </c>
      <c r="W55" s="18" t="s">
        <v>99</v>
      </c>
      <c r="X55" s="18" t="s">
        <v>65</v>
      </c>
      <c r="Y55" s="18" t="s">
        <v>67</v>
      </c>
      <c r="Z55" s="18" t="s">
        <v>67</v>
      </c>
      <c r="AA55" s="17">
        <v>90</v>
      </c>
      <c r="AB55" s="18" t="s">
        <v>85</v>
      </c>
      <c r="AC55" s="18" t="s">
        <v>58</v>
      </c>
      <c r="AD55" s="18" t="s">
        <v>79</v>
      </c>
      <c r="AE55" s="7">
        <f t="shared" si="2"/>
        <v>82.023255813953483</v>
      </c>
      <c r="AF55" s="17">
        <v>98</v>
      </c>
      <c r="AG55" s="7">
        <f t="shared" si="3"/>
        <v>85.218604651162792</v>
      </c>
      <c r="AH55" s="7">
        <f t="shared" si="4"/>
        <v>85.523255813953483</v>
      </c>
      <c r="AI55" s="19"/>
      <c r="AJ55" s="15" t="s">
        <v>55</v>
      </c>
    </row>
    <row r="56" spans="1:36" s="4" customFormat="1" ht="15" customHeight="1">
      <c r="A56" s="12">
        <v>54</v>
      </c>
      <c r="B56" s="16" t="s">
        <v>192</v>
      </c>
      <c r="C56" s="16" t="s">
        <v>193</v>
      </c>
      <c r="D56" s="16" t="s">
        <v>38</v>
      </c>
      <c r="E56" s="16" t="s">
        <v>39</v>
      </c>
      <c r="F56" s="16" t="s">
        <v>40</v>
      </c>
      <c r="G56" s="16" t="s">
        <v>41</v>
      </c>
      <c r="H56" s="17" t="s">
        <v>63</v>
      </c>
      <c r="I56" s="14" t="s">
        <v>43</v>
      </c>
      <c r="J56" s="18" t="s">
        <v>75</v>
      </c>
      <c r="K56" s="18" t="s">
        <v>45</v>
      </c>
      <c r="L56" s="18" t="s">
        <v>59</v>
      </c>
      <c r="M56" s="18" t="s">
        <v>108</v>
      </c>
      <c r="N56" s="18" t="s">
        <v>47</v>
      </c>
      <c r="O56" s="18" t="s">
        <v>122</v>
      </c>
      <c r="P56" s="18" t="s">
        <v>85</v>
      </c>
      <c r="Q56" s="18" t="s">
        <v>79</v>
      </c>
      <c r="R56" s="18" t="s">
        <v>194</v>
      </c>
      <c r="S56" s="7">
        <f t="shared" si="0"/>
        <v>78.674418604651166</v>
      </c>
      <c r="T56" s="17">
        <v>98</v>
      </c>
      <c r="U56" s="7">
        <f t="shared" si="1"/>
        <v>82.539534883720933</v>
      </c>
      <c r="V56" s="18" t="s">
        <v>59</v>
      </c>
      <c r="W56" s="18" t="s">
        <v>67</v>
      </c>
      <c r="X56" s="18" t="s">
        <v>44</v>
      </c>
      <c r="Y56" s="18" t="s">
        <v>79</v>
      </c>
      <c r="Z56" s="18" t="s">
        <v>53</v>
      </c>
      <c r="AA56" s="18" t="s">
        <v>45</v>
      </c>
      <c r="AB56" s="18" t="s">
        <v>104</v>
      </c>
      <c r="AC56" s="18" t="s">
        <v>45</v>
      </c>
      <c r="AD56" s="18" t="s">
        <v>64</v>
      </c>
      <c r="AE56" s="7">
        <f t="shared" si="2"/>
        <v>86.023255813953483</v>
      </c>
      <c r="AF56" s="17">
        <v>98</v>
      </c>
      <c r="AG56" s="7">
        <f t="shared" si="3"/>
        <v>88.418604651162781</v>
      </c>
      <c r="AH56" s="7">
        <f t="shared" si="4"/>
        <v>85.479069767441857</v>
      </c>
      <c r="AI56" s="19"/>
      <c r="AJ56" s="15" t="s">
        <v>55</v>
      </c>
    </row>
    <row r="57" spans="1:36" s="4" customFormat="1" ht="15" customHeight="1">
      <c r="A57" s="12">
        <v>55</v>
      </c>
      <c r="B57" s="13" t="s">
        <v>195</v>
      </c>
      <c r="C57" s="13" t="s">
        <v>196</v>
      </c>
      <c r="D57" s="13" t="s">
        <v>38</v>
      </c>
      <c r="E57" s="13" t="s">
        <v>39</v>
      </c>
      <c r="F57" s="13" t="s">
        <v>40</v>
      </c>
      <c r="G57" s="13" t="s">
        <v>41</v>
      </c>
      <c r="H57" s="6" t="s">
        <v>42</v>
      </c>
      <c r="I57" s="14" t="s">
        <v>43</v>
      </c>
      <c r="J57" s="9" t="s">
        <v>48</v>
      </c>
      <c r="K57" s="9" t="s">
        <v>45</v>
      </c>
      <c r="L57" s="9" t="s">
        <v>48</v>
      </c>
      <c r="M57" s="9" t="s">
        <v>96</v>
      </c>
      <c r="N57" s="9" t="s">
        <v>51</v>
      </c>
      <c r="O57" s="9" t="s">
        <v>85</v>
      </c>
      <c r="P57" s="9" t="s">
        <v>148</v>
      </c>
      <c r="Q57" s="9" t="s">
        <v>79</v>
      </c>
      <c r="R57" s="9" t="s">
        <v>82</v>
      </c>
      <c r="S57" s="7">
        <f t="shared" si="0"/>
        <v>79.465116279069761</v>
      </c>
      <c r="T57" s="6">
        <v>93</v>
      </c>
      <c r="U57" s="7">
        <f t="shared" si="1"/>
        <v>82.172093023255812</v>
      </c>
      <c r="V57" s="9" t="s">
        <v>59</v>
      </c>
      <c r="W57" s="9" t="s">
        <v>76</v>
      </c>
      <c r="X57" s="9" t="s">
        <v>53</v>
      </c>
      <c r="Y57" s="9" t="s">
        <v>48</v>
      </c>
      <c r="Z57" s="9" t="s">
        <v>53</v>
      </c>
      <c r="AA57" s="9" t="s">
        <v>45</v>
      </c>
      <c r="AB57" s="9" t="s">
        <v>49</v>
      </c>
      <c r="AC57" s="9" t="s">
        <v>67</v>
      </c>
      <c r="AD57" s="9" t="s">
        <v>48</v>
      </c>
      <c r="AE57" s="7">
        <f t="shared" si="2"/>
        <v>87.488372093023258</v>
      </c>
      <c r="AF57" s="6">
        <v>93</v>
      </c>
      <c r="AG57" s="7">
        <f t="shared" si="3"/>
        <v>88.590697674418607</v>
      </c>
      <c r="AH57" s="7">
        <f t="shared" si="4"/>
        <v>85.381395348837202</v>
      </c>
      <c r="AI57" s="12"/>
      <c r="AJ57" s="15" t="s">
        <v>55</v>
      </c>
    </row>
    <row r="58" spans="1:36" s="4" customFormat="1" ht="15" customHeight="1">
      <c r="A58" s="12">
        <v>56</v>
      </c>
      <c r="B58" s="16" t="s">
        <v>197</v>
      </c>
      <c r="C58" s="16" t="s">
        <v>198</v>
      </c>
      <c r="D58" s="16" t="s">
        <v>38</v>
      </c>
      <c r="E58" s="16" t="s">
        <v>39</v>
      </c>
      <c r="F58" s="16" t="s">
        <v>40</v>
      </c>
      <c r="G58" s="16" t="s">
        <v>41</v>
      </c>
      <c r="H58" s="17" t="s">
        <v>88</v>
      </c>
      <c r="I58" s="14" t="s">
        <v>43</v>
      </c>
      <c r="J58" s="18" t="s">
        <v>49</v>
      </c>
      <c r="K58" s="18" t="s">
        <v>45</v>
      </c>
      <c r="L58" s="18" t="s">
        <v>119</v>
      </c>
      <c r="M58" s="18" t="s">
        <v>131</v>
      </c>
      <c r="N58" s="18" t="s">
        <v>82</v>
      </c>
      <c r="O58" s="18" t="s">
        <v>53</v>
      </c>
      <c r="P58" s="18" t="s">
        <v>67</v>
      </c>
      <c r="Q58" s="18" t="s">
        <v>45</v>
      </c>
      <c r="R58" s="18" t="s">
        <v>82</v>
      </c>
      <c r="S58" s="7">
        <f t="shared" si="0"/>
        <v>79.558139534883736</v>
      </c>
      <c r="T58" s="17">
        <v>88</v>
      </c>
      <c r="U58" s="7">
        <f t="shared" si="1"/>
        <v>81.246511627906983</v>
      </c>
      <c r="V58" s="18" t="s">
        <v>58</v>
      </c>
      <c r="W58" s="18" t="s">
        <v>67</v>
      </c>
      <c r="X58" s="18" t="s">
        <v>64</v>
      </c>
      <c r="Y58" s="18" t="s">
        <v>45</v>
      </c>
      <c r="Z58" s="18" t="s">
        <v>53</v>
      </c>
      <c r="AA58" s="17">
        <v>90</v>
      </c>
      <c r="AB58" s="18" t="s">
        <v>64</v>
      </c>
      <c r="AC58" s="18" t="s">
        <v>65</v>
      </c>
      <c r="AD58" s="18" t="s">
        <v>76</v>
      </c>
      <c r="AE58" s="7">
        <f t="shared" si="2"/>
        <v>89.279069767441854</v>
      </c>
      <c r="AF58" s="17">
        <v>90</v>
      </c>
      <c r="AG58" s="7">
        <f t="shared" si="3"/>
        <v>89.423255813953489</v>
      </c>
      <c r="AH58" s="7">
        <f t="shared" si="4"/>
        <v>85.334883720930236</v>
      </c>
      <c r="AI58" s="19"/>
      <c r="AJ58" s="15" t="s">
        <v>55</v>
      </c>
    </row>
    <row r="59" spans="1:36" s="4" customFormat="1" ht="15" customHeight="1">
      <c r="A59" s="12">
        <v>57</v>
      </c>
      <c r="B59" s="16" t="s">
        <v>199</v>
      </c>
      <c r="C59" s="16" t="s">
        <v>200</v>
      </c>
      <c r="D59" s="16" t="s">
        <v>38</v>
      </c>
      <c r="E59" s="16" t="s">
        <v>39</v>
      </c>
      <c r="F59" s="16" t="s">
        <v>40</v>
      </c>
      <c r="G59" s="16" t="s">
        <v>41</v>
      </c>
      <c r="H59" s="17" t="s">
        <v>63</v>
      </c>
      <c r="I59" s="14" t="s">
        <v>43</v>
      </c>
      <c r="J59" s="18" t="s">
        <v>49</v>
      </c>
      <c r="K59" s="18" t="s">
        <v>45</v>
      </c>
      <c r="L59" s="18" t="s">
        <v>76</v>
      </c>
      <c r="M59" s="18" t="s">
        <v>131</v>
      </c>
      <c r="N59" s="18" t="s">
        <v>52</v>
      </c>
      <c r="O59" s="18" t="s">
        <v>100</v>
      </c>
      <c r="P59" s="18" t="s">
        <v>111</v>
      </c>
      <c r="Q59" s="18" t="s">
        <v>79</v>
      </c>
      <c r="R59" s="18" t="s">
        <v>93</v>
      </c>
      <c r="S59" s="7">
        <f t="shared" si="0"/>
        <v>78.279069767441868</v>
      </c>
      <c r="T59" s="17">
        <v>98</v>
      </c>
      <c r="U59" s="7">
        <f t="shared" si="1"/>
        <v>82.2232558139535</v>
      </c>
      <c r="V59" s="18" t="s">
        <v>67</v>
      </c>
      <c r="W59" s="18" t="s">
        <v>59</v>
      </c>
      <c r="X59" s="18" t="s">
        <v>44</v>
      </c>
      <c r="Y59" s="18" t="s">
        <v>79</v>
      </c>
      <c r="Z59" s="18" t="s">
        <v>93</v>
      </c>
      <c r="AA59" s="18" t="s">
        <v>45</v>
      </c>
      <c r="AB59" s="18" t="s">
        <v>45</v>
      </c>
      <c r="AC59" s="18" t="s">
        <v>65</v>
      </c>
      <c r="AD59" s="18" t="s">
        <v>53</v>
      </c>
      <c r="AE59" s="7">
        <f t="shared" si="2"/>
        <v>85</v>
      </c>
      <c r="AF59" s="17">
        <v>98</v>
      </c>
      <c r="AG59" s="7">
        <f t="shared" si="3"/>
        <v>87.6</v>
      </c>
      <c r="AH59" s="7">
        <f t="shared" si="4"/>
        <v>84.911627906976747</v>
      </c>
      <c r="AI59" s="19"/>
      <c r="AJ59" s="15" t="s">
        <v>55</v>
      </c>
    </row>
    <row r="60" spans="1:36" s="4" customFormat="1" ht="15" customHeight="1">
      <c r="A60" s="12">
        <v>58</v>
      </c>
      <c r="B60" s="13" t="s">
        <v>201</v>
      </c>
      <c r="C60" s="13" t="s">
        <v>202</v>
      </c>
      <c r="D60" s="13" t="s">
        <v>38</v>
      </c>
      <c r="E60" s="13" t="s">
        <v>39</v>
      </c>
      <c r="F60" s="13" t="s">
        <v>40</v>
      </c>
      <c r="G60" s="13" t="s">
        <v>41</v>
      </c>
      <c r="H60" s="6" t="s">
        <v>42</v>
      </c>
      <c r="I60" s="14" t="s">
        <v>43</v>
      </c>
      <c r="J60" s="9" t="s">
        <v>49</v>
      </c>
      <c r="K60" s="9" t="s">
        <v>45</v>
      </c>
      <c r="L60" s="9" t="s">
        <v>107</v>
      </c>
      <c r="M60" s="9" t="s">
        <v>93</v>
      </c>
      <c r="N60" s="9" t="s">
        <v>65</v>
      </c>
      <c r="O60" s="9" t="s">
        <v>93</v>
      </c>
      <c r="P60" s="9" t="s">
        <v>93</v>
      </c>
      <c r="Q60" s="9" t="s">
        <v>53</v>
      </c>
      <c r="R60" s="9" t="s">
        <v>96</v>
      </c>
      <c r="S60" s="7">
        <f t="shared" si="0"/>
        <v>77.813953488372107</v>
      </c>
      <c r="T60" s="6">
        <v>94</v>
      </c>
      <c r="U60" s="7">
        <f t="shared" si="1"/>
        <v>81.051162790697688</v>
      </c>
      <c r="V60" s="9" t="s">
        <v>51</v>
      </c>
      <c r="W60" s="9" t="s">
        <v>76</v>
      </c>
      <c r="X60" s="9" t="s">
        <v>45</v>
      </c>
      <c r="Y60" s="9" t="s">
        <v>75</v>
      </c>
      <c r="Z60" s="9" t="s">
        <v>53</v>
      </c>
      <c r="AA60" s="9" t="s">
        <v>45</v>
      </c>
      <c r="AB60" s="9" t="s">
        <v>72</v>
      </c>
      <c r="AC60" s="9" t="s">
        <v>51</v>
      </c>
      <c r="AD60" s="9" t="s">
        <v>45</v>
      </c>
      <c r="AE60" s="7">
        <f t="shared" si="2"/>
        <v>87.325581395348834</v>
      </c>
      <c r="AF60" s="6">
        <v>94</v>
      </c>
      <c r="AG60" s="7">
        <f t="shared" si="3"/>
        <v>88.66046511627907</v>
      </c>
      <c r="AH60" s="7">
        <f t="shared" si="4"/>
        <v>84.855813953488379</v>
      </c>
      <c r="AI60" s="12"/>
      <c r="AJ60" s="15" t="s">
        <v>55</v>
      </c>
    </row>
    <row r="61" spans="1:36" s="4" customFormat="1" ht="15" customHeight="1">
      <c r="A61" s="12">
        <v>59</v>
      </c>
      <c r="B61" s="16" t="s">
        <v>203</v>
      </c>
      <c r="C61" s="16" t="s">
        <v>204</v>
      </c>
      <c r="D61" s="16" t="s">
        <v>38</v>
      </c>
      <c r="E61" s="16" t="s">
        <v>39</v>
      </c>
      <c r="F61" s="16" t="s">
        <v>40</v>
      </c>
      <c r="G61" s="16" t="s">
        <v>41</v>
      </c>
      <c r="H61" s="17" t="s">
        <v>88</v>
      </c>
      <c r="I61" s="14" t="s">
        <v>43</v>
      </c>
      <c r="J61" s="18" t="s">
        <v>75</v>
      </c>
      <c r="K61" s="18" t="s">
        <v>45</v>
      </c>
      <c r="L61" s="18" t="s">
        <v>45</v>
      </c>
      <c r="M61" s="18" t="s">
        <v>96</v>
      </c>
      <c r="N61" s="18" t="s">
        <v>75</v>
      </c>
      <c r="O61" s="18" t="s">
        <v>76</v>
      </c>
      <c r="P61" s="18" t="s">
        <v>122</v>
      </c>
      <c r="Q61" s="18" t="s">
        <v>82</v>
      </c>
      <c r="R61" s="18" t="s">
        <v>59</v>
      </c>
      <c r="S61" s="7">
        <f t="shared" si="0"/>
        <v>81.465116279069775</v>
      </c>
      <c r="T61" s="17">
        <v>88</v>
      </c>
      <c r="U61" s="7">
        <f t="shared" si="1"/>
        <v>82.77209302325582</v>
      </c>
      <c r="V61" s="18" t="s">
        <v>49</v>
      </c>
      <c r="W61" s="18" t="s">
        <v>99</v>
      </c>
      <c r="X61" s="18" t="s">
        <v>54</v>
      </c>
      <c r="Y61" s="18" t="s">
        <v>75</v>
      </c>
      <c r="Z61" s="18" t="s">
        <v>59</v>
      </c>
      <c r="AA61" s="17">
        <v>90</v>
      </c>
      <c r="AB61" s="18" t="s">
        <v>107</v>
      </c>
      <c r="AC61" s="18" t="s">
        <v>44</v>
      </c>
      <c r="AD61" s="18" t="s">
        <v>72</v>
      </c>
      <c r="AE61" s="7">
        <f t="shared" si="2"/>
        <v>85.720930232558146</v>
      </c>
      <c r="AF61" s="17">
        <v>90</v>
      </c>
      <c r="AG61" s="7">
        <f t="shared" si="3"/>
        <v>86.576744186046525</v>
      </c>
      <c r="AH61" s="7">
        <f t="shared" si="4"/>
        <v>84.67441860465118</v>
      </c>
      <c r="AI61" s="19"/>
      <c r="AJ61" s="15" t="s">
        <v>55</v>
      </c>
    </row>
    <row r="62" spans="1:36" s="4" customFormat="1" ht="15" customHeight="1">
      <c r="A62" s="12">
        <v>60</v>
      </c>
      <c r="B62" s="13" t="s">
        <v>205</v>
      </c>
      <c r="C62" s="13" t="s">
        <v>206</v>
      </c>
      <c r="D62" s="13" t="s">
        <v>38</v>
      </c>
      <c r="E62" s="13" t="s">
        <v>39</v>
      </c>
      <c r="F62" s="13" t="s">
        <v>40</v>
      </c>
      <c r="G62" s="13" t="s">
        <v>41</v>
      </c>
      <c r="H62" s="6" t="s">
        <v>42</v>
      </c>
      <c r="I62" s="14" t="s">
        <v>43</v>
      </c>
      <c r="J62" s="9" t="s">
        <v>54</v>
      </c>
      <c r="K62" s="9" t="s">
        <v>45</v>
      </c>
      <c r="L62" s="9" t="s">
        <v>99</v>
      </c>
      <c r="M62" s="9" t="s">
        <v>93</v>
      </c>
      <c r="N62" s="9" t="s">
        <v>44</v>
      </c>
      <c r="O62" s="9" t="s">
        <v>100</v>
      </c>
      <c r="P62" s="9" t="s">
        <v>108</v>
      </c>
      <c r="Q62" s="9" t="s">
        <v>59</v>
      </c>
      <c r="R62" s="9" t="s">
        <v>93</v>
      </c>
      <c r="S62" s="7">
        <f t="shared" si="0"/>
        <v>75.976744186046517</v>
      </c>
      <c r="T62" s="6">
        <v>95</v>
      </c>
      <c r="U62" s="7">
        <f t="shared" si="1"/>
        <v>79.781395348837208</v>
      </c>
      <c r="V62" s="9" t="s">
        <v>51</v>
      </c>
      <c r="W62" s="9" t="s">
        <v>79</v>
      </c>
      <c r="X62" s="9" t="s">
        <v>45</v>
      </c>
      <c r="Y62" s="9" t="s">
        <v>75</v>
      </c>
      <c r="Z62" s="9" t="s">
        <v>53</v>
      </c>
      <c r="AA62" s="9" t="s">
        <v>45</v>
      </c>
      <c r="AB62" s="9" t="s">
        <v>75</v>
      </c>
      <c r="AC62" s="9" t="s">
        <v>51</v>
      </c>
      <c r="AD62" s="9" t="s">
        <v>45</v>
      </c>
      <c r="AE62" s="7">
        <f t="shared" si="2"/>
        <v>87.906976744186053</v>
      </c>
      <c r="AF62" s="6">
        <v>96</v>
      </c>
      <c r="AG62" s="7">
        <f t="shared" si="3"/>
        <v>89.525581395348851</v>
      </c>
      <c r="AH62" s="7">
        <f t="shared" si="4"/>
        <v>84.653488372093022</v>
      </c>
      <c r="AI62" s="12"/>
      <c r="AJ62" s="15" t="s">
        <v>55</v>
      </c>
    </row>
    <row r="63" spans="1:36" s="4" customFormat="1" ht="15" customHeight="1">
      <c r="A63" s="12">
        <v>61</v>
      </c>
      <c r="B63" s="13" t="s">
        <v>207</v>
      </c>
      <c r="C63" s="13" t="s">
        <v>208</v>
      </c>
      <c r="D63" s="13" t="s">
        <v>38</v>
      </c>
      <c r="E63" s="13" t="s">
        <v>39</v>
      </c>
      <c r="F63" s="13" t="s">
        <v>40</v>
      </c>
      <c r="G63" s="13" t="s">
        <v>41</v>
      </c>
      <c r="H63" s="6" t="s">
        <v>42</v>
      </c>
      <c r="I63" s="14" t="s">
        <v>43</v>
      </c>
      <c r="J63" s="9" t="s">
        <v>45</v>
      </c>
      <c r="K63" s="9" t="s">
        <v>45</v>
      </c>
      <c r="L63" s="9" t="s">
        <v>122</v>
      </c>
      <c r="M63" s="9" t="s">
        <v>85</v>
      </c>
      <c r="N63" s="9" t="s">
        <v>54</v>
      </c>
      <c r="O63" s="9" t="s">
        <v>159</v>
      </c>
      <c r="P63" s="9" t="s">
        <v>147</v>
      </c>
      <c r="Q63" s="9" t="s">
        <v>45</v>
      </c>
      <c r="R63" s="9" t="s">
        <v>93</v>
      </c>
      <c r="S63" s="7">
        <f t="shared" si="0"/>
        <v>76.627906976744185</v>
      </c>
      <c r="T63" s="6">
        <v>95</v>
      </c>
      <c r="U63" s="7">
        <f t="shared" si="1"/>
        <v>80.302325581395351</v>
      </c>
      <c r="V63" s="9" t="s">
        <v>51</v>
      </c>
      <c r="W63" s="9" t="s">
        <v>59</v>
      </c>
      <c r="X63" s="9" t="s">
        <v>45</v>
      </c>
      <c r="Y63" s="9" t="s">
        <v>75</v>
      </c>
      <c r="Z63" s="9" t="s">
        <v>53</v>
      </c>
      <c r="AA63" s="9" t="s">
        <v>45</v>
      </c>
      <c r="AB63" s="9" t="s">
        <v>75</v>
      </c>
      <c r="AC63" s="9" t="s">
        <v>51</v>
      </c>
      <c r="AD63" s="9" t="s">
        <v>44</v>
      </c>
      <c r="AE63" s="7">
        <f t="shared" si="2"/>
        <v>87.744186046511629</v>
      </c>
      <c r="AF63" s="6">
        <v>94</v>
      </c>
      <c r="AG63" s="7">
        <f t="shared" si="3"/>
        <v>88.995348837209306</v>
      </c>
      <c r="AH63" s="7">
        <f t="shared" si="4"/>
        <v>84.648837209302329</v>
      </c>
      <c r="AI63" s="12"/>
      <c r="AJ63" s="15" t="s">
        <v>55</v>
      </c>
    </row>
    <row r="64" spans="1:36" s="4" customFormat="1" ht="15" customHeight="1">
      <c r="A64" s="12">
        <v>62</v>
      </c>
      <c r="B64" s="16" t="s">
        <v>209</v>
      </c>
      <c r="C64" s="16" t="s">
        <v>210</v>
      </c>
      <c r="D64" s="16" t="s">
        <v>38</v>
      </c>
      <c r="E64" s="16" t="s">
        <v>39</v>
      </c>
      <c r="F64" s="16" t="s">
        <v>40</v>
      </c>
      <c r="G64" s="16" t="s">
        <v>41</v>
      </c>
      <c r="H64" s="17" t="s">
        <v>63</v>
      </c>
      <c r="I64" s="14" t="s">
        <v>43</v>
      </c>
      <c r="J64" s="18" t="s">
        <v>64</v>
      </c>
      <c r="K64" s="18" t="s">
        <v>45</v>
      </c>
      <c r="L64" s="18" t="s">
        <v>85</v>
      </c>
      <c r="M64" s="18" t="s">
        <v>67</v>
      </c>
      <c r="N64" s="18" t="s">
        <v>96</v>
      </c>
      <c r="O64" s="18" t="s">
        <v>114</v>
      </c>
      <c r="P64" s="18" t="s">
        <v>107</v>
      </c>
      <c r="Q64" s="18" t="s">
        <v>59</v>
      </c>
      <c r="R64" s="18" t="s">
        <v>159</v>
      </c>
      <c r="S64" s="7">
        <f t="shared" si="0"/>
        <v>77.883720930232556</v>
      </c>
      <c r="T64" s="17">
        <v>98</v>
      </c>
      <c r="U64" s="7">
        <f t="shared" si="1"/>
        <v>81.906976744186039</v>
      </c>
      <c r="V64" s="18" t="s">
        <v>67</v>
      </c>
      <c r="W64" s="18" t="s">
        <v>67</v>
      </c>
      <c r="X64" s="18" t="s">
        <v>93</v>
      </c>
      <c r="Y64" s="18" t="s">
        <v>59</v>
      </c>
      <c r="Z64" s="18" t="s">
        <v>45</v>
      </c>
      <c r="AA64" s="18" t="s">
        <v>45</v>
      </c>
      <c r="AB64" s="18" t="s">
        <v>44</v>
      </c>
      <c r="AC64" s="18" t="s">
        <v>60</v>
      </c>
      <c r="AD64" s="18" t="s">
        <v>54</v>
      </c>
      <c r="AE64" s="7">
        <f t="shared" si="2"/>
        <v>84.465116279069775</v>
      </c>
      <c r="AF64" s="17">
        <v>98</v>
      </c>
      <c r="AG64" s="7">
        <f t="shared" si="3"/>
        <v>87.172093023255826</v>
      </c>
      <c r="AH64" s="7">
        <f t="shared" si="4"/>
        <v>84.539534883720933</v>
      </c>
      <c r="AI64" s="19"/>
      <c r="AJ64" s="15" t="s">
        <v>55</v>
      </c>
    </row>
    <row r="65" spans="1:36" s="4" customFormat="1" ht="15" customHeight="1">
      <c r="A65" s="12">
        <v>63</v>
      </c>
      <c r="B65" s="16" t="s">
        <v>211</v>
      </c>
      <c r="C65" s="16" t="s">
        <v>212</v>
      </c>
      <c r="D65" s="16" t="s">
        <v>38</v>
      </c>
      <c r="E65" s="16" t="s">
        <v>39</v>
      </c>
      <c r="F65" s="16" t="s">
        <v>40</v>
      </c>
      <c r="G65" s="16" t="s">
        <v>41</v>
      </c>
      <c r="H65" s="17" t="s">
        <v>63</v>
      </c>
      <c r="I65" s="14" t="s">
        <v>43</v>
      </c>
      <c r="J65" s="18" t="s">
        <v>64</v>
      </c>
      <c r="K65" s="18" t="s">
        <v>45</v>
      </c>
      <c r="L65" s="18" t="s">
        <v>51</v>
      </c>
      <c r="M65" s="18" t="s">
        <v>159</v>
      </c>
      <c r="N65" s="18" t="s">
        <v>59</v>
      </c>
      <c r="O65" s="18" t="s">
        <v>45</v>
      </c>
      <c r="P65" s="18" t="s">
        <v>194</v>
      </c>
      <c r="Q65" s="18" t="s">
        <v>53</v>
      </c>
      <c r="R65" s="18" t="s">
        <v>93</v>
      </c>
      <c r="S65" s="7">
        <f t="shared" si="0"/>
        <v>78.813953488372093</v>
      </c>
      <c r="T65" s="17">
        <v>98</v>
      </c>
      <c r="U65" s="7">
        <f t="shared" si="1"/>
        <v>82.651162790697668</v>
      </c>
      <c r="V65" s="18" t="s">
        <v>67</v>
      </c>
      <c r="W65" s="20" t="s">
        <v>76</v>
      </c>
      <c r="X65" s="18" t="s">
        <v>93</v>
      </c>
      <c r="Y65" s="18" t="s">
        <v>53</v>
      </c>
      <c r="Z65" s="18" t="s">
        <v>53</v>
      </c>
      <c r="AA65" s="18" t="s">
        <v>45</v>
      </c>
      <c r="AB65" s="18" t="s">
        <v>100</v>
      </c>
      <c r="AC65" s="18" t="s">
        <v>72</v>
      </c>
      <c r="AD65" s="18" t="s">
        <v>47</v>
      </c>
      <c r="AE65" s="7">
        <f t="shared" si="2"/>
        <v>83.209302325581405</v>
      </c>
      <c r="AF65" s="17">
        <v>99</v>
      </c>
      <c r="AG65" s="7">
        <f t="shared" si="3"/>
        <v>86.367441860465121</v>
      </c>
      <c r="AH65" s="7">
        <f t="shared" si="4"/>
        <v>84.509302325581388</v>
      </c>
      <c r="AI65" s="19"/>
      <c r="AJ65" s="15" t="s">
        <v>55</v>
      </c>
    </row>
    <row r="66" spans="1:36" s="4" customFormat="1" ht="15" customHeight="1">
      <c r="A66" s="12">
        <v>64</v>
      </c>
      <c r="B66" s="16" t="s">
        <v>213</v>
      </c>
      <c r="C66" s="16" t="s">
        <v>214</v>
      </c>
      <c r="D66" s="16" t="s">
        <v>38</v>
      </c>
      <c r="E66" s="16" t="s">
        <v>39</v>
      </c>
      <c r="F66" s="16" t="s">
        <v>40</v>
      </c>
      <c r="G66" s="16" t="s">
        <v>41</v>
      </c>
      <c r="H66" s="17" t="s">
        <v>63</v>
      </c>
      <c r="I66" s="14" t="s">
        <v>43</v>
      </c>
      <c r="J66" s="18" t="s">
        <v>58</v>
      </c>
      <c r="K66" s="18" t="s">
        <v>45</v>
      </c>
      <c r="L66" s="18" t="s">
        <v>122</v>
      </c>
      <c r="M66" s="18" t="s">
        <v>107</v>
      </c>
      <c r="N66" s="18" t="s">
        <v>60</v>
      </c>
      <c r="O66" s="18" t="s">
        <v>108</v>
      </c>
      <c r="P66" s="18" t="s">
        <v>67</v>
      </c>
      <c r="Q66" s="18" t="s">
        <v>93</v>
      </c>
      <c r="R66" s="18" t="s">
        <v>100</v>
      </c>
      <c r="S66" s="7">
        <f t="shared" si="0"/>
        <v>77.302325581395351</v>
      </c>
      <c r="T66" s="17">
        <v>98</v>
      </c>
      <c r="U66" s="7">
        <f t="shared" si="1"/>
        <v>81.441860465116292</v>
      </c>
      <c r="V66" s="18" t="s">
        <v>59</v>
      </c>
      <c r="W66" s="18" t="s">
        <v>79</v>
      </c>
      <c r="X66" s="18" t="s">
        <v>64</v>
      </c>
      <c r="Y66" s="18" t="s">
        <v>93</v>
      </c>
      <c r="Z66" s="18" t="s">
        <v>45</v>
      </c>
      <c r="AA66" s="18" t="s">
        <v>45</v>
      </c>
      <c r="AB66" s="18" t="s">
        <v>75</v>
      </c>
      <c r="AC66" s="18" t="s">
        <v>44</v>
      </c>
      <c r="AD66" s="18" t="s">
        <v>54</v>
      </c>
      <c r="AE66" s="7">
        <f t="shared" si="2"/>
        <v>84.813953488372093</v>
      </c>
      <c r="AF66" s="17">
        <v>98</v>
      </c>
      <c r="AG66" s="7">
        <f t="shared" si="3"/>
        <v>87.45116279069768</v>
      </c>
      <c r="AH66" s="7">
        <f t="shared" si="4"/>
        <v>84.446511627906986</v>
      </c>
      <c r="AI66" s="19"/>
      <c r="AJ66" s="19"/>
    </row>
    <row r="67" spans="1:36" s="4" customFormat="1" ht="15" customHeight="1">
      <c r="A67" s="12">
        <v>65</v>
      </c>
      <c r="B67" s="16" t="s">
        <v>215</v>
      </c>
      <c r="C67" s="16" t="s">
        <v>216</v>
      </c>
      <c r="D67" s="16" t="s">
        <v>38</v>
      </c>
      <c r="E67" s="16" t="s">
        <v>39</v>
      </c>
      <c r="F67" s="16" t="s">
        <v>40</v>
      </c>
      <c r="G67" s="16" t="s">
        <v>41</v>
      </c>
      <c r="H67" s="17" t="s">
        <v>88</v>
      </c>
      <c r="I67" s="14" t="s">
        <v>43</v>
      </c>
      <c r="J67" s="18" t="s">
        <v>48</v>
      </c>
      <c r="K67" s="18" t="s">
        <v>45</v>
      </c>
      <c r="L67" s="18" t="s">
        <v>67</v>
      </c>
      <c r="M67" s="18" t="s">
        <v>45</v>
      </c>
      <c r="N67" s="18" t="s">
        <v>59</v>
      </c>
      <c r="O67" s="18" t="s">
        <v>45</v>
      </c>
      <c r="P67" s="18" t="s">
        <v>51</v>
      </c>
      <c r="Q67" s="18" t="s">
        <v>53</v>
      </c>
      <c r="R67" s="18" t="s">
        <v>59</v>
      </c>
      <c r="S67" s="7">
        <f t="shared" ref="S67:S108" si="5">(J67*0.8+K67*0.8+L67+M67+N67+O67+P67+Q67+R67)/8.6</f>
        <v>86.558139534883722</v>
      </c>
      <c r="T67" s="17">
        <v>80</v>
      </c>
      <c r="U67" s="7">
        <f t="shared" ref="U67:U108" si="6">S67*0.8+T67*0.2</f>
        <v>85.246511627906983</v>
      </c>
      <c r="V67" s="18" t="s">
        <v>79</v>
      </c>
      <c r="W67" s="18" t="s">
        <v>76</v>
      </c>
      <c r="X67" s="18" t="s">
        <v>72</v>
      </c>
      <c r="Y67" s="18" t="s">
        <v>45</v>
      </c>
      <c r="Z67" s="18" t="s">
        <v>82</v>
      </c>
      <c r="AA67" s="17">
        <v>90</v>
      </c>
      <c r="AB67" s="18" t="s">
        <v>51</v>
      </c>
      <c r="AC67" s="18" t="s">
        <v>67</v>
      </c>
      <c r="AD67" s="18" t="s">
        <v>51</v>
      </c>
      <c r="AE67" s="7">
        <f t="shared" ref="AE67:AE108" si="7">(V67+W67+X67+Y67+Z67+AA67*0.8+AB67+AC67+AD67*0.8)/8.6</f>
        <v>83.139534883720927</v>
      </c>
      <c r="AF67" s="17">
        <v>85</v>
      </c>
      <c r="AG67" s="7">
        <f t="shared" ref="AG67:AG108" si="8">AE67*0.8+AF67*0.2</f>
        <v>83.511627906976742</v>
      </c>
      <c r="AH67" s="7">
        <f t="shared" ref="AH67:AH108" si="9">(U67+AG67)/2</f>
        <v>84.379069767441862</v>
      </c>
      <c r="AI67" s="19"/>
      <c r="AJ67" s="19"/>
    </row>
    <row r="68" spans="1:36" s="4" customFormat="1" ht="15" customHeight="1">
      <c r="A68" s="12">
        <v>66</v>
      </c>
      <c r="B68" s="16" t="s">
        <v>217</v>
      </c>
      <c r="C68" s="16" t="s">
        <v>218</v>
      </c>
      <c r="D68" s="16" t="s">
        <v>38</v>
      </c>
      <c r="E68" s="16" t="s">
        <v>39</v>
      </c>
      <c r="F68" s="16" t="s">
        <v>40</v>
      </c>
      <c r="G68" s="16" t="s">
        <v>41</v>
      </c>
      <c r="H68" s="17" t="s">
        <v>88</v>
      </c>
      <c r="I68" s="14" t="s">
        <v>43</v>
      </c>
      <c r="J68" s="18" t="s">
        <v>49</v>
      </c>
      <c r="K68" s="18" t="s">
        <v>45</v>
      </c>
      <c r="L68" s="18" t="s">
        <v>108</v>
      </c>
      <c r="M68" s="18" t="s">
        <v>59</v>
      </c>
      <c r="N68" s="18" t="s">
        <v>114</v>
      </c>
      <c r="O68" s="18" t="s">
        <v>67</v>
      </c>
      <c r="P68" s="18" t="s">
        <v>48</v>
      </c>
      <c r="Q68" s="18" t="s">
        <v>44</v>
      </c>
      <c r="R68" s="18" t="s">
        <v>147</v>
      </c>
      <c r="S68" s="7">
        <f t="shared" si="5"/>
        <v>80.488372093023258</v>
      </c>
      <c r="T68" s="17">
        <v>95</v>
      </c>
      <c r="U68" s="7">
        <f t="shared" si="6"/>
        <v>83.390697674418604</v>
      </c>
      <c r="V68" s="18" t="s">
        <v>107</v>
      </c>
      <c r="W68" s="18" t="s">
        <v>107</v>
      </c>
      <c r="X68" s="18" t="s">
        <v>53</v>
      </c>
      <c r="Y68" s="18" t="s">
        <v>76</v>
      </c>
      <c r="Z68" s="18" t="s">
        <v>59</v>
      </c>
      <c r="AA68" s="17">
        <v>90</v>
      </c>
      <c r="AB68" s="18" t="s">
        <v>96</v>
      </c>
      <c r="AC68" s="18" t="s">
        <v>82</v>
      </c>
      <c r="AD68" s="18" t="s">
        <v>64</v>
      </c>
      <c r="AE68" s="7">
        <f t="shared" si="7"/>
        <v>81.837209302325576</v>
      </c>
      <c r="AF68" s="17">
        <v>98</v>
      </c>
      <c r="AG68" s="7">
        <f t="shared" si="8"/>
        <v>85.069767441860478</v>
      </c>
      <c r="AH68" s="7">
        <f t="shared" si="9"/>
        <v>84.230232558139534</v>
      </c>
      <c r="AI68" s="19"/>
      <c r="AJ68" s="19"/>
    </row>
    <row r="69" spans="1:36" s="4" customFormat="1" ht="15" customHeight="1">
      <c r="A69" s="12">
        <v>67</v>
      </c>
      <c r="B69" s="16" t="s">
        <v>219</v>
      </c>
      <c r="C69" s="16" t="s">
        <v>220</v>
      </c>
      <c r="D69" s="16" t="s">
        <v>38</v>
      </c>
      <c r="E69" s="16" t="s">
        <v>39</v>
      </c>
      <c r="F69" s="16" t="s">
        <v>40</v>
      </c>
      <c r="G69" s="16" t="s">
        <v>41</v>
      </c>
      <c r="H69" s="17" t="s">
        <v>63</v>
      </c>
      <c r="I69" s="14" t="s">
        <v>43</v>
      </c>
      <c r="J69" s="18" t="s">
        <v>49</v>
      </c>
      <c r="K69" s="18" t="s">
        <v>45</v>
      </c>
      <c r="L69" s="18" t="s">
        <v>194</v>
      </c>
      <c r="M69" s="18" t="s">
        <v>122</v>
      </c>
      <c r="N69" s="18" t="s">
        <v>48</v>
      </c>
      <c r="O69" s="18" t="s">
        <v>147</v>
      </c>
      <c r="P69" s="18" t="s">
        <v>96</v>
      </c>
      <c r="Q69" s="18" t="s">
        <v>45</v>
      </c>
      <c r="R69" s="18" t="s">
        <v>119</v>
      </c>
      <c r="S69" s="7">
        <f t="shared" si="5"/>
        <v>77.000000000000014</v>
      </c>
      <c r="T69" s="17">
        <v>99</v>
      </c>
      <c r="U69" s="7">
        <f t="shared" si="6"/>
        <v>81.40000000000002</v>
      </c>
      <c r="V69" s="18" t="s">
        <v>82</v>
      </c>
      <c r="W69" s="21">
        <v>80</v>
      </c>
      <c r="X69" s="18" t="s">
        <v>64</v>
      </c>
      <c r="Y69" s="18" t="s">
        <v>45</v>
      </c>
      <c r="Z69" s="18" t="s">
        <v>53</v>
      </c>
      <c r="AA69" s="18" t="s">
        <v>45</v>
      </c>
      <c r="AB69" s="18" t="s">
        <v>75</v>
      </c>
      <c r="AC69" s="18" t="s">
        <v>93</v>
      </c>
      <c r="AD69" s="18" t="s">
        <v>60</v>
      </c>
      <c r="AE69" s="7">
        <f t="shared" si="7"/>
        <v>83.744186046511643</v>
      </c>
      <c r="AF69" s="17">
        <v>99</v>
      </c>
      <c r="AG69" s="7">
        <f t="shared" si="8"/>
        <v>86.795348837209318</v>
      </c>
      <c r="AH69" s="7">
        <f t="shared" si="9"/>
        <v>84.097674418604669</v>
      </c>
      <c r="AI69" s="19"/>
      <c r="AJ69" s="19"/>
    </row>
    <row r="70" spans="1:36" s="4" customFormat="1" ht="15" customHeight="1">
      <c r="A70" s="12">
        <v>68</v>
      </c>
      <c r="B70" s="16" t="s">
        <v>221</v>
      </c>
      <c r="C70" s="16" t="s">
        <v>222</v>
      </c>
      <c r="D70" s="16" t="s">
        <v>38</v>
      </c>
      <c r="E70" s="16" t="s">
        <v>39</v>
      </c>
      <c r="F70" s="16" t="s">
        <v>40</v>
      </c>
      <c r="G70" s="16" t="s">
        <v>41</v>
      </c>
      <c r="H70" s="17" t="s">
        <v>63</v>
      </c>
      <c r="I70" s="14" t="s">
        <v>43</v>
      </c>
      <c r="J70" s="18" t="s">
        <v>44</v>
      </c>
      <c r="K70" s="18" t="s">
        <v>45</v>
      </c>
      <c r="L70" s="18" t="s">
        <v>51</v>
      </c>
      <c r="M70" s="18" t="s">
        <v>45</v>
      </c>
      <c r="N70" s="18" t="s">
        <v>59</v>
      </c>
      <c r="O70" s="18" t="s">
        <v>53</v>
      </c>
      <c r="P70" s="18" t="s">
        <v>53</v>
      </c>
      <c r="Q70" s="18" t="s">
        <v>93</v>
      </c>
      <c r="R70" s="18" t="s">
        <v>147</v>
      </c>
      <c r="S70" s="7">
        <f t="shared" si="5"/>
        <v>83.209302325581405</v>
      </c>
      <c r="T70" s="17">
        <v>98</v>
      </c>
      <c r="U70" s="7">
        <f t="shared" si="6"/>
        <v>86.167441860465118</v>
      </c>
      <c r="V70" s="18" t="s">
        <v>59</v>
      </c>
      <c r="W70" s="18" t="s">
        <v>76</v>
      </c>
      <c r="X70" s="18" t="s">
        <v>64</v>
      </c>
      <c r="Y70" s="18" t="s">
        <v>93</v>
      </c>
      <c r="Z70" s="18" t="s">
        <v>93</v>
      </c>
      <c r="AA70" s="18" t="s">
        <v>45</v>
      </c>
      <c r="AB70" s="18" t="s">
        <v>93</v>
      </c>
      <c r="AC70" s="18" t="s">
        <v>52</v>
      </c>
      <c r="AD70" s="18" t="s">
        <v>51</v>
      </c>
      <c r="AE70" s="7">
        <f t="shared" si="7"/>
        <v>77.906976744186053</v>
      </c>
      <c r="AF70" s="17">
        <v>98</v>
      </c>
      <c r="AG70" s="7">
        <f t="shared" si="8"/>
        <v>81.925581395348843</v>
      </c>
      <c r="AH70" s="7">
        <f t="shared" si="9"/>
        <v>84.04651162790698</v>
      </c>
      <c r="AI70" s="19"/>
      <c r="AJ70" s="19"/>
    </row>
    <row r="71" spans="1:36" s="4" customFormat="1" ht="15" customHeight="1">
      <c r="A71" s="12">
        <v>69</v>
      </c>
      <c r="B71" s="16" t="s">
        <v>223</v>
      </c>
      <c r="C71" s="16" t="s">
        <v>224</v>
      </c>
      <c r="D71" s="16" t="s">
        <v>38</v>
      </c>
      <c r="E71" s="16" t="s">
        <v>39</v>
      </c>
      <c r="F71" s="16" t="s">
        <v>40</v>
      </c>
      <c r="G71" s="16" t="s">
        <v>41</v>
      </c>
      <c r="H71" s="17" t="s">
        <v>88</v>
      </c>
      <c r="I71" s="14" t="s">
        <v>43</v>
      </c>
      <c r="J71" s="18" t="s">
        <v>64</v>
      </c>
      <c r="K71" s="18" t="s">
        <v>45</v>
      </c>
      <c r="L71" s="18" t="s">
        <v>93</v>
      </c>
      <c r="M71" s="18" t="s">
        <v>96</v>
      </c>
      <c r="N71" s="18" t="s">
        <v>93</v>
      </c>
      <c r="O71" s="18" t="s">
        <v>45</v>
      </c>
      <c r="P71" s="18" t="s">
        <v>58</v>
      </c>
      <c r="Q71" s="18" t="s">
        <v>51</v>
      </c>
      <c r="R71" s="18" t="s">
        <v>65</v>
      </c>
      <c r="S71" s="7">
        <f t="shared" si="5"/>
        <v>81.255813953488371</v>
      </c>
      <c r="T71" s="17">
        <v>88</v>
      </c>
      <c r="U71" s="7">
        <f t="shared" si="6"/>
        <v>82.604651162790702</v>
      </c>
      <c r="V71" s="18" t="s">
        <v>138</v>
      </c>
      <c r="W71" s="18" t="s">
        <v>67</v>
      </c>
      <c r="X71" s="18" t="s">
        <v>53</v>
      </c>
      <c r="Y71" s="18" t="s">
        <v>72</v>
      </c>
      <c r="Z71" s="18" t="s">
        <v>51</v>
      </c>
      <c r="AA71" s="17">
        <v>90</v>
      </c>
      <c r="AB71" s="18" t="s">
        <v>75</v>
      </c>
      <c r="AC71" s="18" t="s">
        <v>58</v>
      </c>
      <c r="AD71" s="18" t="s">
        <v>76</v>
      </c>
      <c r="AE71" s="7">
        <f t="shared" si="7"/>
        <v>83.697674418604649</v>
      </c>
      <c r="AF71" s="17">
        <v>90</v>
      </c>
      <c r="AG71" s="7">
        <f t="shared" si="8"/>
        <v>84.958139534883728</v>
      </c>
      <c r="AH71" s="7">
        <f t="shared" si="9"/>
        <v>83.781395348837208</v>
      </c>
      <c r="AI71" s="19"/>
      <c r="AJ71" s="19"/>
    </row>
    <row r="72" spans="1:36" s="4" customFormat="1" ht="15" customHeight="1">
      <c r="A72" s="12">
        <v>70</v>
      </c>
      <c r="B72" s="16" t="s">
        <v>225</v>
      </c>
      <c r="C72" s="16" t="s">
        <v>226</v>
      </c>
      <c r="D72" s="16" t="s">
        <v>38</v>
      </c>
      <c r="E72" s="16" t="s">
        <v>39</v>
      </c>
      <c r="F72" s="16" t="s">
        <v>40</v>
      </c>
      <c r="G72" s="16" t="s">
        <v>41</v>
      </c>
      <c r="H72" s="17" t="s">
        <v>63</v>
      </c>
      <c r="I72" s="14" t="s">
        <v>43</v>
      </c>
      <c r="J72" s="18" t="s">
        <v>51</v>
      </c>
      <c r="K72" s="18" t="s">
        <v>45</v>
      </c>
      <c r="L72" s="18" t="s">
        <v>99</v>
      </c>
      <c r="M72" s="18" t="s">
        <v>49</v>
      </c>
      <c r="N72" s="18" t="s">
        <v>60</v>
      </c>
      <c r="O72" s="18" t="s">
        <v>93</v>
      </c>
      <c r="P72" s="18" t="s">
        <v>108</v>
      </c>
      <c r="Q72" s="18" t="s">
        <v>93</v>
      </c>
      <c r="R72" s="18" t="s">
        <v>147</v>
      </c>
      <c r="S72" s="7">
        <f t="shared" si="5"/>
        <v>76.04651162790698</v>
      </c>
      <c r="T72" s="17">
        <v>98</v>
      </c>
      <c r="U72" s="7">
        <f t="shared" si="6"/>
        <v>80.437209302325584</v>
      </c>
      <c r="V72" s="18" t="s">
        <v>59</v>
      </c>
      <c r="W72" s="18" t="s">
        <v>67</v>
      </c>
      <c r="X72" s="18" t="s">
        <v>60</v>
      </c>
      <c r="Y72" s="18" t="s">
        <v>93</v>
      </c>
      <c r="Z72" s="18" t="s">
        <v>93</v>
      </c>
      <c r="AA72" s="18" t="s">
        <v>45</v>
      </c>
      <c r="AB72" s="18" t="s">
        <v>53</v>
      </c>
      <c r="AC72" s="18" t="s">
        <v>65</v>
      </c>
      <c r="AD72" s="18" t="s">
        <v>64</v>
      </c>
      <c r="AE72" s="7">
        <f t="shared" si="7"/>
        <v>82.767441860465112</v>
      </c>
      <c r="AF72" s="17">
        <v>98</v>
      </c>
      <c r="AG72" s="7">
        <f t="shared" si="8"/>
        <v>85.813953488372107</v>
      </c>
      <c r="AH72" s="7">
        <f t="shared" si="9"/>
        <v>83.125581395348846</v>
      </c>
      <c r="AI72" s="19"/>
      <c r="AJ72" s="19"/>
    </row>
    <row r="73" spans="1:36" s="4" customFormat="1" ht="15" customHeight="1">
      <c r="A73" s="12">
        <v>71</v>
      </c>
      <c r="B73" s="16" t="s">
        <v>227</v>
      </c>
      <c r="C73" s="16" t="s">
        <v>228</v>
      </c>
      <c r="D73" s="16" t="s">
        <v>38</v>
      </c>
      <c r="E73" s="16" t="s">
        <v>39</v>
      </c>
      <c r="F73" s="16" t="s">
        <v>40</v>
      </c>
      <c r="G73" s="16" t="s">
        <v>41</v>
      </c>
      <c r="H73" s="17" t="s">
        <v>88</v>
      </c>
      <c r="I73" s="14" t="s">
        <v>43</v>
      </c>
      <c r="J73" s="18" t="s">
        <v>48</v>
      </c>
      <c r="K73" s="18" t="s">
        <v>49</v>
      </c>
      <c r="L73" s="18" t="s">
        <v>45</v>
      </c>
      <c r="M73" s="18" t="s">
        <v>64</v>
      </c>
      <c r="N73" s="18" t="s">
        <v>44</v>
      </c>
      <c r="O73" s="18" t="s">
        <v>49</v>
      </c>
      <c r="P73" s="18" t="s">
        <v>51</v>
      </c>
      <c r="Q73" s="18" t="s">
        <v>54</v>
      </c>
      <c r="R73" s="18" t="s">
        <v>82</v>
      </c>
      <c r="S73" s="7">
        <f t="shared" si="5"/>
        <v>87.395348837209312</v>
      </c>
      <c r="T73" s="17">
        <v>85</v>
      </c>
      <c r="U73" s="7">
        <f t="shared" si="6"/>
        <v>86.916279069767455</v>
      </c>
      <c r="V73" s="18" t="s">
        <v>93</v>
      </c>
      <c r="W73" s="18" t="s">
        <v>66</v>
      </c>
      <c r="X73" s="18" t="s">
        <v>60</v>
      </c>
      <c r="Y73" s="18" t="s">
        <v>67</v>
      </c>
      <c r="Z73" s="18" t="s">
        <v>48</v>
      </c>
      <c r="AA73" s="17">
        <v>90</v>
      </c>
      <c r="AB73" s="18" t="s">
        <v>147</v>
      </c>
      <c r="AC73" s="18" t="s">
        <v>93</v>
      </c>
      <c r="AD73" s="18" t="s">
        <v>67</v>
      </c>
      <c r="AE73" s="7">
        <f t="shared" si="7"/>
        <v>77.04651162790698</v>
      </c>
      <c r="AF73" s="17">
        <v>88</v>
      </c>
      <c r="AG73" s="7">
        <f t="shared" si="8"/>
        <v>79.237209302325596</v>
      </c>
      <c r="AH73" s="7">
        <f t="shared" si="9"/>
        <v>83.076744186046525</v>
      </c>
      <c r="AI73" s="19"/>
      <c r="AJ73" s="19"/>
    </row>
    <row r="74" spans="1:36" s="4" customFormat="1" ht="15" customHeight="1">
      <c r="A74" s="12">
        <v>72</v>
      </c>
      <c r="B74" s="13" t="s">
        <v>229</v>
      </c>
      <c r="C74" s="13" t="s">
        <v>230</v>
      </c>
      <c r="D74" s="13" t="s">
        <v>38</v>
      </c>
      <c r="E74" s="13" t="s">
        <v>39</v>
      </c>
      <c r="F74" s="13" t="s">
        <v>40</v>
      </c>
      <c r="G74" s="13" t="s">
        <v>41</v>
      </c>
      <c r="H74" s="6" t="s">
        <v>42</v>
      </c>
      <c r="I74" s="14" t="s">
        <v>43</v>
      </c>
      <c r="J74" s="9" t="s">
        <v>54</v>
      </c>
      <c r="K74" s="9" t="s">
        <v>44</v>
      </c>
      <c r="L74" s="9" t="s">
        <v>111</v>
      </c>
      <c r="M74" s="9" t="s">
        <v>93</v>
      </c>
      <c r="N74" s="9" t="s">
        <v>54</v>
      </c>
      <c r="O74" s="9" t="s">
        <v>194</v>
      </c>
      <c r="P74" s="9" t="s">
        <v>194</v>
      </c>
      <c r="Q74" s="9" t="s">
        <v>75</v>
      </c>
      <c r="R74" s="9" t="s">
        <v>85</v>
      </c>
      <c r="S74" s="7">
        <f t="shared" si="5"/>
        <v>75.813953488372093</v>
      </c>
      <c r="T74" s="6">
        <v>94</v>
      </c>
      <c r="U74" s="7">
        <f t="shared" si="6"/>
        <v>79.45116279069768</v>
      </c>
      <c r="V74" s="9" t="s">
        <v>51</v>
      </c>
      <c r="W74" s="9" t="s">
        <v>59</v>
      </c>
      <c r="X74" s="9" t="s">
        <v>45</v>
      </c>
      <c r="Y74" s="9" t="s">
        <v>75</v>
      </c>
      <c r="Z74" s="9" t="s">
        <v>53</v>
      </c>
      <c r="AA74" s="9" t="s">
        <v>45</v>
      </c>
      <c r="AB74" s="9" t="s">
        <v>159</v>
      </c>
      <c r="AC74" s="9" t="s">
        <v>51</v>
      </c>
      <c r="AD74" s="9" t="s">
        <v>45</v>
      </c>
      <c r="AE74" s="7">
        <f t="shared" si="7"/>
        <v>84.534883720930239</v>
      </c>
      <c r="AF74" s="6">
        <v>94</v>
      </c>
      <c r="AG74" s="7">
        <f t="shared" si="8"/>
        <v>86.427906976744197</v>
      </c>
      <c r="AH74" s="7">
        <f t="shared" si="9"/>
        <v>82.939534883720938</v>
      </c>
      <c r="AI74" s="12"/>
      <c r="AJ74" s="15"/>
    </row>
    <row r="75" spans="1:36" s="4" customFormat="1" ht="15" customHeight="1">
      <c r="A75" s="12">
        <v>73</v>
      </c>
      <c r="B75" s="16" t="s">
        <v>231</v>
      </c>
      <c r="C75" s="16" t="s">
        <v>232</v>
      </c>
      <c r="D75" s="16" t="s">
        <v>38</v>
      </c>
      <c r="E75" s="16" t="s">
        <v>39</v>
      </c>
      <c r="F75" s="16" t="s">
        <v>40</v>
      </c>
      <c r="G75" s="16" t="s">
        <v>41</v>
      </c>
      <c r="H75" s="17" t="s">
        <v>63</v>
      </c>
      <c r="I75" s="14" t="s">
        <v>43</v>
      </c>
      <c r="J75" s="18" t="s">
        <v>75</v>
      </c>
      <c r="K75" s="18" t="s">
        <v>45</v>
      </c>
      <c r="L75" s="18" t="s">
        <v>194</v>
      </c>
      <c r="M75" s="18" t="s">
        <v>96</v>
      </c>
      <c r="N75" s="18" t="s">
        <v>72</v>
      </c>
      <c r="O75" s="18" t="s">
        <v>131</v>
      </c>
      <c r="P75" s="18" t="s">
        <v>107</v>
      </c>
      <c r="Q75" s="18" t="s">
        <v>82</v>
      </c>
      <c r="R75" s="18" t="s">
        <v>111</v>
      </c>
      <c r="S75" s="7">
        <f t="shared" si="5"/>
        <v>75.767441860465127</v>
      </c>
      <c r="T75" s="17">
        <v>98</v>
      </c>
      <c r="U75" s="7">
        <f t="shared" si="6"/>
        <v>80.213953488372113</v>
      </c>
      <c r="V75" s="18" t="s">
        <v>76</v>
      </c>
      <c r="W75" s="18" t="s">
        <v>67</v>
      </c>
      <c r="X75" s="18" t="s">
        <v>47</v>
      </c>
      <c r="Y75" s="18" t="s">
        <v>82</v>
      </c>
      <c r="Z75" s="18" t="s">
        <v>93</v>
      </c>
      <c r="AA75" s="18" t="s">
        <v>45</v>
      </c>
      <c r="AB75" s="18" t="s">
        <v>58</v>
      </c>
      <c r="AC75" s="18" t="s">
        <v>58</v>
      </c>
      <c r="AD75" s="18" t="s">
        <v>44</v>
      </c>
      <c r="AE75" s="7">
        <f t="shared" si="7"/>
        <v>82.279069767441868</v>
      </c>
      <c r="AF75" s="17">
        <v>98</v>
      </c>
      <c r="AG75" s="7">
        <f t="shared" si="8"/>
        <v>85.423255813953489</v>
      </c>
      <c r="AH75" s="7">
        <f t="shared" si="9"/>
        <v>82.818604651162801</v>
      </c>
      <c r="AI75" s="19"/>
      <c r="AJ75" s="15"/>
    </row>
    <row r="76" spans="1:36" s="4" customFormat="1" ht="15" customHeight="1">
      <c r="A76" s="12">
        <v>74</v>
      </c>
      <c r="B76" s="13" t="s">
        <v>233</v>
      </c>
      <c r="C76" s="13" t="s">
        <v>234</v>
      </c>
      <c r="D76" s="13" t="s">
        <v>38</v>
      </c>
      <c r="E76" s="13" t="s">
        <v>39</v>
      </c>
      <c r="F76" s="13" t="s">
        <v>40</v>
      </c>
      <c r="G76" s="13" t="s">
        <v>41</v>
      </c>
      <c r="H76" s="6" t="s">
        <v>42</v>
      </c>
      <c r="I76" s="14" t="s">
        <v>43</v>
      </c>
      <c r="J76" s="9" t="s">
        <v>45</v>
      </c>
      <c r="K76" s="9" t="s">
        <v>45</v>
      </c>
      <c r="L76" s="9" t="s">
        <v>107</v>
      </c>
      <c r="M76" s="9" t="s">
        <v>119</v>
      </c>
      <c r="N76" s="9" t="s">
        <v>44</v>
      </c>
      <c r="O76" s="9" t="s">
        <v>93</v>
      </c>
      <c r="P76" s="9" t="s">
        <v>111</v>
      </c>
      <c r="Q76" s="9" t="s">
        <v>58</v>
      </c>
      <c r="R76" s="9" t="s">
        <v>131</v>
      </c>
      <c r="S76" s="7">
        <f t="shared" si="5"/>
        <v>76.976744186046517</v>
      </c>
      <c r="T76" s="6">
        <v>93</v>
      </c>
      <c r="U76" s="7">
        <f t="shared" si="6"/>
        <v>80.181395348837214</v>
      </c>
      <c r="V76" s="9" t="s">
        <v>59</v>
      </c>
      <c r="W76" s="9" t="s">
        <v>59</v>
      </c>
      <c r="X76" s="9" t="s">
        <v>60</v>
      </c>
      <c r="Y76" s="9" t="s">
        <v>67</v>
      </c>
      <c r="Z76" s="9" t="s">
        <v>59</v>
      </c>
      <c r="AA76" s="9" t="s">
        <v>45</v>
      </c>
      <c r="AB76" s="9" t="s">
        <v>93</v>
      </c>
      <c r="AC76" s="9" t="s">
        <v>45</v>
      </c>
      <c r="AD76" s="9" t="s">
        <v>75</v>
      </c>
      <c r="AE76" s="7">
        <f t="shared" si="7"/>
        <v>82.279069767441868</v>
      </c>
      <c r="AF76" s="6">
        <v>94</v>
      </c>
      <c r="AG76" s="7">
        <f t="shared" si="8"/>
        <v>84.623255813953492</v>
      </c>
      <c r="AH76" s="7">
        <f t="shared" si="9"/>
        <v>82.40232558139536</v>
      </c>
      <c r="AI76" s="12"/>
      <c r="AJ76" s="15"/>
    </row>
    <row r="77" spans="1:36" s="4" customFormat="1" ht="15" customHeight="1">
      <c r="A77" s="12">
        <v>75</v>
      </c>
      <c r="B77" s="13" t="s">
        <v>235</v>
      </c>
      <c r="C77" s="13" t="s">
        <v>236</v>
      </c>
      <c r="D77" s="13" t="s">
        <v>38</v>
      </c>
      <c r="E77" s="13" t="s">
        <v>39</v>
      </c>
      <c r="F77" s="13" t="s">
        <v>40</v>
      </c>
      <c r="G77" s="13" t="s">
        <v>41</v>
      </c>
      <c r="H77" s="6" t="s">
        <v>42</v>
      </c>
      <c r="I77" s="14" t="s">
        <v>43</v>
      </c>
      <c r="J77" s="9" t="s">
        <v>64</v>
      </c>
      <c r="K77" s="9" t="s">
        <v>45</v>
      </c>
      <c r="L77" s="9" t="s">
        <v>111</v>
      </c>
      <c r="M77" s="9" t="s">
        <v>82</v>
      </c>
      <c r="N77" s="9" t="s">
        <v>72</v>
      </c>
      <c r="O77" s="9" t="s">
        <v>194</v>
      </c>
      <c r="P77" s="9" t="s">
        <v>82</v>
      </c>
      <c r="Q77" s="9" t="s">
        <v>67</v>
      </c>
      <c r="R77" s="9" t="s">
        <v>93</v>
      </c>
      <c r="S77" s="7">
        <f t="shared" si="5"/>
        <v>74.511627906976742</v>
      </c>
      <c r="T77" s="6">
        <v>92</v>
      </c>
      <c r="U77" s="7">
        <f t="shared" si="6"/>
        <v>78.009302325581402</v>
      </c>
      <c r="V77" s="9" t="s">
        <v>59</v>
      </c>
      <c r="W77" s="9" t="s">
        <v>79</v>
      </c>
      <c r="X77" s="9" t="s">
        <v>49</v>
      </c>
      <c r="Y77" s="9" t="s">
        <v>51</v>
      </c>
      <c r="Z77" s="9" t="s">
        <v>45</v>
      </c>
      <c r="AA77" s="9" t="s">
        <v>45</v>
      </c>
      <c r="AB77" s="9" t="s">
        <v>104</v>
      </c>
      <c r="AC77" s="9" t="s">
        <v>48</v>
      </c>
      <c r="AD77" s="9" t="s">
        <v>49</v>
      </c>
      <c r="AE77" s="7">
        <f t="shared" si="7"/>
        <v>85.023255813953497</v>
      </c>
      <c r="AF77" s="6">
        <v>93</v>
      </c>
      <c r="AG77" s="7">
        <f t="shared" si="8"/>
        <v>86.618604651162798</v>
      </c>
      <c r="AH77" s="7">
        <f t="shared" si="9"/>
        <v>82.313953488372107</v>
      </c>
      <c r="AI77" s="12"/>
      <c r="AJ77" s="15"/>
    </row>
    <row r="78" spans="1:36" s="4" customFormat="1" ht="15" customHeight="1">
      <c r="A78" s="12">
        <v>76</v>
      </c>
      <c r="B78" s="13" t="s">
        <v>237</v>
      </c>
      <c r="C78" s="13" t="s">
        <v>238</v>
      </c>
      <c r="D78" s="13" t="s">
        <v>38</v>
      </c>
      <c r="E78" s="13" t="s">
        <v>39</v>
      </c>
      <c r="F78" s="13" t="s">
        <v>40</v>
      </c>
      <c r="G78" s="13" t="s">
        <v>41</v>
      </c>
      <c r="H78" s="6" t="s">
        <v>42</v>
      </c>
      <c r="I78" s="14" t="s">
        <v>43</v>
      </c>
      <c r="J78" s="9" t="s">
        <v>75</v>
      </c>
      <c r="K78" s="9" t="s">
        <v>45</v>
      </c>
      <c r="L78" s="9" t="s">
        <v>99</v>
      </c>
      <c r="M78" s="9" t="s">
        <v>107</v>
      </c>
      <c r="N78" s="9" t="s">
        <v>85</v>
      </c>
      <c r="O78" s="9" t="s">
        <v>93</v>
      </c>
      <c r="P78" s="9" t="s">
        <v>148</v>
      </c>
      <c r="Q78" s="9" t="s">
        <v>59</v>
      </c>
      <c r="R78" s="9" t="s">
        <v>93</v>
      </c>
      <c r="S78" s="7">
        <f t="shared" si="5"/>
        <v>74.023255813953497</v>
      </c>
      <c r="T78" s="6">
        <v>91</v>
      </c>
      <c r="U78" s="7">
        <f t="shared" si="6"/>
        <v>77.418604651162795</v>
      </c>
      <c r="V78" s="9" t="s">
        <v>59</v>
      </c>
      <c r="W78" s="9" t="s">
        <v>67</v>
      </c>
      <c r="X78" s="9" t="s">
        <v>49</v>
      </c>
      <c r="Y78" s="9" t="s">
        <v>51</v>
      </c>
      <c r="Z78" s="9" t="s">
        <v>45</v>
      </c>
      <c r="AA78" s="9" t="s">
        <v>45</v>
      </c>
      <c r="AB78" s="9" t="s">
        <v>96</v>
      </c>
      <c r="AC78" s="9" t="s">
        <v>45</v>
      </c>
      <c r="AD78" s="9" t="s">
        <v>49</v>
      </c>
      <c r="AE78" s="7">
        <f t="shared" si="7"/>
        <v>85.604651162790702</v>
      </c>
      <c r="AF78" s="6">
        <v>93</v>
      </c>
      <c r="AG78" s="7">
        <f t="shared" si="8"/>
        <v>87.083720930232573</v>
      </c>
      <c r="AH78" s="7">
        <f t="shared" si="9"/>
        <v>82.251162790697691</v>
      </c>
      <c r="AI78" s="12"/>
      <c r="AJ78" s="15"/>
    </row>
    <row r="79" spans="1:36" s="4" customFormat="1" ht="15" customHeight="1">
      <c r="A79" s="12">
        <v>77</v>
      </c>
      <c r="B79" s="16" t="s">
        <v>239</v>
      </c>
      <c r="C79" s="16" t="s">
        <v>240</v>
      </c>
      <c r="D79" s="16" t="s">
        <v>38</v>
      </c>
      <c r="E79" s="16" t="s">
        <v>39</v>
      </c>
      <c r="F79" s="16" t="s">
        <v>40</v>
      </c>
      <c r="G79" s="16" t="s">
        <v>41</v>
      </c>
      <c r="H79" s="17" t="s">
        <v>88</v>
      </c>
      <c r="I79" s="14" t="s">
        <v>43</v>
      </c>
      <c r="J79" s="18" t="s">
        <v>49</v>
      </c>
      <c r="K79" s="18" t="s">
        <v>45</v>
      </c>
      <c r="L79" s="18" t="s">
        <v>93</v>
      </c>
      <c r="M79" s="18" t="s">
        <v>93</v>
      </c>
      <c r="N79" s="18" t="s">
        <v>93</v>
      </c>
      <c r="O79" s="18" t="s">
        <v>114</v>
      </c>
      <c r="P79" s="18" t="s">
        <v>107</v>
      </c>
      <c r="Q79" s="18" t="s">
        <v>45</v>
      </c>
      <c r="R79" s="18" t="s">
        <v>44</v>
      </c>
      <c r="S79" s="7">
        <f t="shared" si="5"/>
        <v>76.534883720930239</v>
      </c>
      <c r="T79" s="17">
        <v>90</v>
      </c>
      <c r="U79" s="7">
        <f t="shared" si="6"/>
        <v>79.227906976744194</v>
      </c>
      <c r="V79" s="18" t="s">
        <v>51</v>
      </c>
      <c r="W79" s="18" t="s">
        <v>76</v>
      </c>
      <c r="X79" s="18" t="s">
        <v>46</v>
      </c>
      <c r="Y79" s="18" t="s">
        <v>99</v>
      </c>
      <c r="Z79" s="18" t="s">
        <v>82</v>
      </c>
      <c r="AA79" s="17">
        <v>90</v>
      </c>
      <c r="AB79" s="18" t="s">
        <v>108</v>
      </c>
      <c r="AC79" s="18" t="s">
        <v>51</v>
      </c>
      <c r="AD79" s="18" t="s">
        <v>45</v>
      </c>
      <c r="AE79" s="7">
        <f t="shared" si="7"/>
        <v>82.558139534883722</v>
      </c>
      <c r="AF79" s="17">
        <v>93</v>
      </c>
      <c r="AG79" s="7">
        <f t="shared" si="8"/>
        <v>84.646511627906989</v>
      </c>
      <c r="AH79" s="7">
        <f t="shared" si="9"/>
        <v>81.937209302325584</v>
      </c>
      <c r="AI79" s="19"/>
      <c r="AJ79" s="15"/>
    </row>
    <row r="80" spans="1:36" s="4" customFormat="1" ht="15" customHeight="1">
      <c r="A80" s="12">
        <v>78</v>
      </c>
      <c r="B80" s="13" t="s">
        <v>241</v>
      </c>
      <c r="C80" s="13" t="s">
        <v>242</v>
      </c>
      <c r="D80" s="13" t="s">
        <v>38</v>
      </c>
      <c r="E80" s="13" t="s">
        <v>39</v>
      </c>
      <c r="F80" s="13" t="s">
        <v>40</v>
      </c>
      <c r="G80" s="13" t="s">
        <v>41</v>
      </c>
      <c r="H80" s="6" t="s">
        <v>42</v>
      </c>
      <c r="I80" s="14" t="s">
        <v>43</v>
      </c>
      <c r="J80" s="9" t="s">
        <v>49</v>
      </c>
      <c r="K80" s="9" t="s">
        <v>45</v>
      </c>
      <c r="L80" s="9" t="s">
        <v>107</v>
      </c>
      <c r="M80" s="9" t="s">
        <v>119</v>
      </c>
      <c r="N80" s="9" t="s">
        <v>85</v>
      </c>
      <c r="O80" s="9" t="s">
        <v>93</v>
      </c>
      <c r="P80" s="9" t="s">
        <v>93</v>
      </c>
      <c r="Q80" s="9" t="s">
        <v>75</v>
      </c>
      <c r="R80" s="9" t="s">
        <v>93</v>
      </c>
      <c r="S80" s="7">
        <f t="shared" si="5"/>
        <v>72.465116279069775</v>
      </c>
      <c r="T80" s="6">
        <v>90</v>
      </c>
      <c r="U80" s="7">
        <f t="shared" si="6"/>
        <v>75.972093023255823</v>
      </c>
      <c r="V80" s="9" t="s">
        <v>48</v>
      </c>
      <c r="W80" s="9" t="s">
        <v>76</v>
      </c>
      <c r="X80" s="9" t="s">
        <v>99</v>
      </c>
      <c r="Y80" s="9" t="s">
        <v>54</v>
      </c>
      <c r="Z80" s="9" t="s">
        <v>45</v>
      </c>
      <c r="AA80" s="9" t="s">
        <v>45</v>
      </c>
      <c r="AB80" s="9" t="s">
        <v>131</v>
      </c>
      <c r="AC80" s="9" t="s">
        <v>44</v>
      </c>
      <c r="AD80" s="9" t="s">
        <v>49</v>
      </c>
      <c r="AE80" s="7">
        <f t="shared" si="7"/>
        <v>85.720930232558146</v>
      </c>
      <c r="AF80" s="6">
        <v>93</v>
      </c>
      <c r="AG80" s="7">
        <f t="shared" si="8"/>
        <v>87.176744186046534</v>
      </c>
      <c r="AH80" s="7">
        <f t="shared" si="9"/>
        <v>81.574418604651186</v>
      </c>
      <c r="AI80" s="12"/>
      <c r="AJ80" s="15"/>
    </row>
    <row r="81" spans="1:36" s="4" customFormat="1" ht="15" customHeight="1">
      <c r="A81" s="12">
        <v>79</v>
      </c>
      <c r="B81" s="16" t="s">
        <v>243</v>
      </c>
      <c r="C81" s="16" t="s">
        <v>244</v>
      </c>
      <c r="D81" s="16" t="s">
        <v>38</v>
      </c>
      <c r="E81" s="16" t="s">
        <v>39</v>
      </c>
      <c r="F81" s="16" t="s">
        <v>40</v>
      </c>
      <c r="G81" s="16" t="s">
        <v>41</v>
      </c>
      <c r="H81" s="17" t="s">
        <v>88</v>
      </c>
      <c r="I81" s="14" t="s">
        <v>43</v>
      </c>
      <c r="J81" s="18" t="s">
        <v>64</v>
      </c>
      <c r="K81" s="18" t="s">
        <v>45</v>
      </c>
      <c r="L81" s="18" t="s">
        <v>194</v>
      </c>
      <c r="M81" s="18" t="s">
        <v>104</v>
      </c>
      <c r="N81" s="18" t="s">
        <v>93</v>
      </c>
      <c r="O81" s="18" t="s">
        <v>85</v>
      </c>
      <c r="P81" s="18" t="s">
        <v>75</v>
      </c>
      <c r="Q81" s="18" t="s">
        <v>67</v>
      </c>
      <c r="R81" s="18" t="s">
        <v>82</v>
      </c>
      <c r="S81" s="7">
        <f t="shared" si="5"/>
        <v>75.674418604651166</v>
      </c>
      <c r="T81" s="17">
        <v>88</v>
      </c>
      <c r="U81" s="7">
        <f t="shared" si="6"/>
        <v>78.139534883720927</v>
      </c>
      <c r="V81" s="18" t="s">
        <v>59</v>
      </c>
      <c r="W81" s="18" t="s">
        <v>76</v>
      </c>
      <c r="X81" s="18" t="s">
        <v>45</v>
      </c>
      <c r="Y81" s="18" t="s">
        <v>72</v>
      </c>
      <c r="Z81" s="18" t="s">
        <v>51</v>
      </c>
      <c r="AA81" s="17">
        <v>90</v>
      </c>
      <c r="AB81" s="18" t="s">
        <v>99</v>
      </c>
      <c r="AC81" s="18" t="s">
        <v>72</v>
      </c>
      <c r="AD81" s="18" t="s">
        <v>76</v>
      </c>
      <c r="AE81" s="7">
        <f t="shared" si="7"/>
        <v>83.697674418604649</v>
      </c>
      <c r="AF81" s="17">
        <v>88</v>
      </c>
      <c r="AG81" s="7">
        <f t="shared" si="8"/>
        <v>84.558139534883736</v>
      </c>
      <c r="AH81" s="7">
        <f t="shared" si="9"/>
        <v>81.348837209302332</v>
      </c>
      <c r="AI81" s="19"/>
      <c r="AJ81" s="15"/>
    </row>
    <row r="82" spans="1:36" s="4" customFormat="1" ht="15" customHeight="1">
      <c r="A82" s="12">
        <v>80</v>
      </c>
      <c r="B82" s="16" t="s">
        <v>245</v>
      </c>
      <c r="C82" s="16" t="s">
        <v>246</v>
      </c>
      <c r="D82" s="16" t="s">
        <v>38</v>
      </c>
      <c r="E82" s="16" t="s">
        <v>39</v>
      </c>
      <c r="F82" s="16" t="s">
        <v>40</v>
      </c>
      <c r="G82" s="16" t="s">
        <v>41</v>
      </c>
      <c r="H82" s="17" t="s">
        <v>63</v>
      </c>
      <c r="I82" s="14" t="s">
        <v>43</v>
      </c>
      <c r="J82" s="18" t="s">
        <v>58</v>
      </c>
      <c r="K82" s="18" t="s">
        <v>45</v>
      </c>
      <c r="L82" s="18" t="s">
        <v>93</v>
      </c>
      <c r="M82" s="18" t="s">
        <v>85</v>
      </c>
      <c r="N82" s="18" t="s">
        <v>75</v>
      </c>
      <c r="O82" s="18" t="s">
        <v>93</v>
      </c>
      <c r="P82" s="18" t="s">
        <v>148</v>
      </c>
      <c r="Q82" s="18" t="s">
        <v>93</v>
      </c>
      <c r="R82" s="18" t="s">
        <v>45</v>
      </c>
      <c r="S82" s="7">
        <f t="shared" si="5"/>
        <v>73.930232558139537</v>
      </c>
      <c r="T82" s="17">
        <v>98</v>
      </c>
      <c r="U82" s="7">
        <f t="shared" si="6"/>
        <v>78.744186046511629</v>
      </c>
      <c r="V82" s="18" t="s">
        <v>59</v>
      </c>
      <c r="W82" s="18" t="s">
        <v>76</v>
      </c>
      <c r="X82" s="18" t="s">
        <v>93</v>
      </c>
      <c r="Y82" s="18" t="s">
        <v>53</v>
      </c>
      <c r="Z82" s="18" t="s">
        <v>93</v>
      </c>
      <c r="AA82" s="18" t="s">
        <v>45</v>
      </c>
      <c r="AB82" s="18" t="s">
        <v>51</v>
      </c>
      <c r="AC82" s="18" t="s">
        <v>72</v>
      </c>
      <c r="AD82" s="18" t="s">
        <v>44</v>
      </c>
      <c r="AE82" s="7">
        <f t="shared" si="7"/>
        <v>80.302325581395351</v>
      </c>
      <c r="AF82" s="17">
        <v>98</v>
      </c>
      <c r="AG82" s="7">
        <f t="shared" si="8"/>
        <v>83.841860465116298</v>
      </c>
      <c r="AH82" s="7">
        <f t="shared" si="9"/>
        <v>81.293023255813964</v>
      </c>
      <c r="AI82" s="19"/>
      <c r="AJ82" s="15"/>
    </row>
    <row r="83" spans="1:36" s="4" customFormat="1" ht="15" customHeight="1">
      <c r="A83" s="12">
        <v>81</v>
      </c>
      <c r="B83" s="16" t="s">
        <v>247</v>
      </c>
      <c r="C83" s="16" t="s">
        <v>248</v>
      </c>
      <c r="D83" s="16" t="s">
        <v>38</v>
      </c>
      <c r="E83" s="16" t="s">
        <v>39</v>
      </c>
      <c r="F83" s="16" t="s">
        <v>40</v>
      </c>
      <c r="G83" s="16" t="s">
        <v>41</v>
      </c>
      <c r="H83" s="17" t="s">
        <v>63</v>
      </c>
      <c r="I83" s="14" t="s">
        <v>43</v>
      </c>
      <c r="J83" s="18" t="s">
        <v>48</v>
      </c>
      <c r="K83" s="18" t="s">
        <v>45</v>
      </c>
      <c r="L83" s="18" t="s">
        <v>194</v>
      </c>
      <c r="M83" s="18" t="s">
        <v>93</v>
      </c>
      <c r="N83" s="18" t="s">
        <v>59</v>
      </c>
      <c r="O83" s="18" t="s">
        <v>104</v>
      </c>
      <c r="P83" s="18" t="s">
        <v>108</v>
      </c>
      <c r="Q83" s="18" t="s">
        <v>99</v>
      </c>
      <c r="R83" s="18" t="s">
        <v>93</v>
      </c>
      <c r="S83" s="7">
        <f t="shared" si="5"/>
        <v>72.488372093023258</v>
      </c>
      <c r="T83" s="17">
        <v>99</v>
      </c>
      <c r="U83" s="7">
        <f t="shared" si="6"/>
        <v>77.79069767441861</v>
      </c>
      <c r="V83" s="18" t="s">
        <v>58</v>
      </c>
      <c r="W83" s="18" t="s">
        <v>59</v>
      </c>
      <c r="X83" s="18" t="s">
        <v>75</v>
      </c>
      <c r="Y83" s="18" t="s">
        <v>99</v>
      </c>
      <c r="Z83" s="18" t="s">
        <v>93</v>
      </c>
      <c r="AA83" s="18" t="s">
        <v>45</v>
      </c>
      <c r="AB83" s="18" t="s">
        <v>147</v>
      </c>
      <c r="AC83" s="18" t="s">
        <v>48</v>
      </c>
      <c r="AD83" s="18" t="s">
        <v>49</v>
      </c>
      <c r="AE83" s="7">
        <f t="shared" si="7"/>
        <v>80.023255813953497</v>
      </c>
      <c r="AF83" s="17">
        <v>99</v>
      </c>
      <c r="AG83" s="7">
        <f t="shared" si="8"/>
        <v>83.818604651162801</v>
      </c>
      <c r="AH83" s="7">
        <f t="shared" si="9"/>
        <v>80.804651162790705</v>
      </c>
      <c r="AI83" s="19"/>
      <c r="AJ83" s="15"/>
    </row>
    <row r="84" spans="1:36" s="4" customFormat="1" ht="15" customHeight="1">
      <c r="A84" s="12">
        <v>82</v>
      </c>
      <c r="B84" s="13" t="s">
        <v>249</v>
      </c>
      <c r="C84" s="13" t="s">
        <v>250</v>
      </c>
      <c r="D84" s="13" t="s">
        <v>38</v>
      </c>
      <c r="E84" s="13" t="s">
        <v>39</v>
      </c>
      <c r="F84" s="13" t="s">
        <v>40</v>
      </c>
      <c r="G84" s="13" t="s">
        <v>41</v>
      </c>
      <c r="H84" s="6" t="s">
        <v>42</v>
      </c>
      <c r="I84" s="14" t="s">
        <v>43</v>
      </c>
      <c r="J84" s="9" t="s">
        <v>54</v>
      </c>
      <c r="K84" s="9" t="s">
        <v>45</v>
      </c>
      <c r="L84" s="9" t="s">
        <v>82</v>
      </c>
      <c r="M84" s="9" t="s">
        <v>93</v>
      </c>
      <c r="N84" s="9" t="s">
        <v>45</v>
      </c>
      <c r="O84" s="9" t="s">
        <v>93</v>
      </c>
      <c r="P84" s="9" t="s">
        <v>93</v>
      </c>
      <c r="Q84" s="9" t="s">
        <v>67</v>
      </c>
      <c r="R84" s="9" t="s">
        <v>194</v>
      </c>
      <c r="S84" s="7">
        <f t="shared" si="5"/>
        <v>73.302325581395351</v>
      </c>
      <c r="T84" s="6">
        <v>90</v>
      </c>
      <c r="U84" s="7">
        <f t="shared" si="6"/>
        <v>76.641860465116281</v>
      </c>
      <c r="V84" s="9" t="s">
        <v>59</v>
      </c>
      <c r="W84" s="9" t="s">
        <v>59</v>
      </c>
      <c r="X84" s="9" t="s">
        <v>45</v>
      </c>
      <c r="Y84" s="9" t="s">
        <v>67</v>
      </c>
      <c r="Z84" s="9" t="s">
        <v>45</v>
      </c>
      <c r="AA84" s="9" t="s">
        <v>45</v>
      </c>
      <c r="AB84" s="9" t="s">
        <v>159</v>
      </c>
      <c r="AC84" s="9" t="s">
        <v>45</v>
      </c>
      <c r="AD84" s="9" t="s">
        <v>75</v>
      </c>
      <c r="AE84" s="7">
        <f t="shared" si="7"/>
        <v>83.093023255813961</v>
      </c>
      <c r="AF84" s="6">
        <v>92</v>
      </c>
      <c r="AG84" s="7">
        <f t="shared" si="8"/>
        <v>84.874418604651183</v>
      </c>
      <c r="AH84" s="7">
        <f t="shared" si="9"/>
        <v>80.758139534883725</v>
      </c>
      <c r="AI84" s="12"/>
      <c r="AJ84" s="15"/>
    </row>
    <row r="85" spans="1:36" s="4" customFormat="1" ht="15" customHeight="1">
      <c r="A85" s="12">
        <v>83</v>
      </c>
      <c r="B85" s="16" t="s">
        <v>251</v>
      </c>
      <c r="C85" s="16" t="s">
        <v>252</v>
      </c>
      <c r="D85" s="16" t="s">
        <v>38</v>
      </c>
      <c r="E85" s="16" t="s">
        <v>39</v>
      </c>
      <c r="F85" s="16" t="s">
        <v>40</v>
      </c>
      <c r="G85" s="16" t="s">
        <v>41</v>
      </c>
      <c r="H85" s="17" t="s">
        <v>88</v>
      </c>
      <c r="I85" s="14" t="s">
        <v>43</v>
      </c>
      <c r="J85" s="18" t="s">
        <v>48</v>
      </c>
      <c r="K85" s="18" t="s">
        <v>45</v>
      </c>
      <c r="L85" s="18" t="s">
        <v>93</v>
      </c>
      <c r="M85" s="18" t="s">
        <v>131</v>
      </c>
      <c r="N85" s="18" t="s">
        <v>93</v>
      </c>
      <c r="O85" s="18" t="s">
        <v>51</v>
      </c>
      <c r="P85" s="18" t="s">
        <v>51</v>
      </c>
      <c r="Q85" s="18" t="s">
        <v>45</v>
      </c>
      <c r="R85" s="18" t="s">
        <v>147</v>
      </c>
      <c r="S85" s="7">
        <f t="shared" si="5"/>
        <v>76.558139534883722</v>
      </c>
      <c r="T85" s="17">
        <v>85</v>
      </c>
      <c r="U85" s="7">
        <f t="shared" si="6"/>
        <v>78.246511627906983</v>
      </c>
      <c r="V85" s="18" t="s">
        <v>67</v>
      </c>
      <c r="W85" s="18" t="s">
        <v>66</v>
      </c>
      <c r="X85" s="18" t="s">
        <v>45</v>
      </c>
      <c r="Y85" s="18" t="s">
        <v>72</v>
      </c>
      <c r="Z85" s="18" t="s">
        <v>59</v>
      </c>
      <c r="AA85" s="17">
        <v>90</v>
      </c>
      <c r="AB85" s="18" t="s">
        <v>93</v>
      </c>
      <c r="AC85" s="18" t="s">
        <v>48</v>
      </c>
      <c r="AD85" s="18" t="s">
        <v>51</v>
      </c>
      <c r="AE85" s="7">
        <f t="shared" si="7"/>
        <v>81.395348837209312</v>
      </c>
      <c r="AF85" s="17">
        <v>90</v>
      </c>
      <c r="AG85" s="7">
        <f t="shared" si="8"/>
        <v>83.116279069767458</v>
      </c>
      <c r="AH85" s="7">
        <f t="shared" si="9"/>
        <v>80.681395348837214</v>
      </c>
      <c r="AI85" s="19"/>
      <c r="AJ85" s="15"/>
    </row>
    <row r="86" spans="1:36" s="4" customFormat="1" ht="15" customHeight="1">
      <c r="A86" s="12">
        <v>84</v>
      </c>
      <c r="B86" s="16" t="s">
        <v>253</v>
      </c>
      <c r="C86" s="16" t="s">
        <v>254</v>
      </c>
      <c r="D86" s="16" t="s">
        <v>38</v>
      </c>
      <c r="E86" s="16" t="s">
        <v>39</v>
      </c>
      <c r="F86" s="16" t="s">
        <v>40</v>
      </c>
      <c r="G86" s="16" t="s">
        <v>41</v>
      </c>
      <c r="H86" s="17" t="s">
        <v>88</v>
      </c>
      <c r="I86" s="14" t="s">
        <v>43</v>
      </c>
      <c r="J86" s="18" t="s">
        <v>64</v>
      </c>
      <c r="K86" s="18" t="s">
        <v>45</v>
      </c>
      <c r="L86" s="18" t="s">
        <v>255</v>
      </c>
      <c r="M86" s="18" t="s">
        <v>159</v>
      </c>
      <c r="N86" s="18" t="s">
        <v>93</v>
      </c>
      <c r="O86" s="18" t="s">
        <v>99</v>
      </c>
      <c r="P86" s="18" t="s">
        <v>96</v>
      </c>
      <c r="Q86" s="18" t="s">
        <v>114</v>
      </c>
      <c r="R86" s="18" t="s">
        <v>131</v>
      </c>
      <c r="S86" s="7">
        <f t="shared" si="5"/>
        <v>71.139534883720927</v>
      </c>
      <c r="T86" s="17">
        <v>90</v>
      </c>
      <c r="U86" s="7">
        <f t="shared" si="6"/>
        <v>74.911627906976747</v>
      </c>
      <c r="V86" s="18" t="s">
        <v>58</v>
      </c>
      <c r="W86" s="18" t="s">
        <v>76</v>
      </c>
      <c r="X86" s="18" t="s">
        <v>49</v>
      </c>
      <c r="Y86" s="18" t="s">
        <v>48</v>
      </c>
      <c r="Z86" s="18" t="s">
        <v>51</v>
      </c>
      <c r="AA86" s="17">
        <v>90</v>
      </c>
      <c r="AB86" s="18" t="s">
        <v>148</v>
      </c>
      <c r="AC86" s="18" t="s">
        <v>60</v>
      </c>
      <c r="AD86" s="18" t="s">
        <v>75</v>
      </c>
      <c r="AE86" s="7">
        <f t="shared" si="7"/>
        <v>84.953488372093034</v>
      </c>
      <c r="AF86" s="17">
        <v>92</v>
      </c>
      <c r="AG86" s="7">
        <f t="shared" si="8"/>
        <v>86.362790697674441</v>
      </c>
      <c r="AH86" s="7">
        <f t="shared" si="9"/>
        <v>80.637209302325601</v>
      </c>
      <c r="AI86" s="19"/>
      <c r="AJ86" s="15"/>
    </row>
    <row r="87" spans="1:36" s="4" customFormat="1" ht="15" customHeight="1">
      <c r="A87" s="12">
        <v>85</v>
      </c>
      <c r="B87" s="16" t="s">
        <v>256</v>
      </c>
      <c r="C87" s="16" t="s">
        <v>257</v>
      </c>
      <c r="D87" s="16" t="s">
        <v>38</v>
      </c>
      <c r="E87" s="16" t="s">
        <v>39</v>
      </c>
      <c r="F87" s="16" t="s">
        <v>40</v>
      </c>
      <c r="G87" s="16" t="s">
        <v>41</v>
      </c>
      <c r="H87" s="17" t="s">
        <v>63</v>
      </c>
      <c r="I87" s="14" t="s">
        <v>43</v>
      </c>
      <c r="J87" s="18" t="s">
        <v>58</v>
      </c>
      <c r="K87" s="18" t="s">
        <v>45</v>
      </c>
      <c r="L87" s="18" t="s">
        <v>93</v>
      </c>
      <c r="M87" s="18" t="s">
        <v>66</v>
      </c>
      <c r="N87" s="18" t="s">
        <v>93</v>
      </c>
      <c r="O87" s="18" t="s">
        <v>122</v>
      </c>
      <c r="P87" s="18" t="s">
        <v>99</v>
      </c>
      <c r="Q87" s="18" t="s">
        <v>49</v>
      </c>
      <c r="R87" s="18" t="s">
        <v>147</v>
      </c>
      <c r="S87" s="7">
        <f t="shared" si="5"/>
        <v>74.860465116279073</v>
      </c>
      <c r="T87" s="17">
        <v>98</v>
      </c>
      <c r="U87" s="7">
        <f t="shared" si="6"/>
        <v>79.488372093023258</v>
      </c>
      <c r="V87" s="18" t="s">
        <v>85</v>
      </c>
      <c r="W87" s="18" t="s">
        <v>59</v>
      </c>
      <c r="X87" s="18" t="s">
        <v>93</v>
      </c>
      <c r="Y87" s="18" t="s">
        <v>49</v>
      </c>
      <c r="Z87" s="18" t="s">
        <v>93</v>
      </c>
      <c r="AA87" s="18" t="s">
        <v>45</v>
      </c>
      <c r="AB87" s="18" t="s">
        <v>99</v>
      </c>
      <c r="AC87" s="18" t="s">
        <v>66</v>
      </c>
      <c r="AD87" s="18" t="s">
        <v>45</v>
      </c>
      <c r="AE87" s="7">
        <f t="shared" si="7"/>
        <v>76.744186046511629</v>
      </c>
      <c r="AF87" s="17">
        <v>98</v>
      </c>
      <c r="AG87" s="7">
        <f t="shared" si="8"/>
        <v>80.995348837209306</v>
      </c>
      <c r="AH87" s="7">
        <f t="shared" si="9"/>
        <v>80.241860465116275</v>
      </c>
      <c r="AI87" s="19"/>
      <c r="AJ87" s="15"/>
    </row>
    <row r="88" spans="1:36" s="4" customFormat="1" ht="15" customHeight="1">
      <c r="A88" s="12">
        <v>86</v>
      </c>
      <c r="B88" s="16" t="s">
        <v>258</v>
      </c>
      <c r="C88" s="16" t="s">
        <v>259</v>
      </c>
      <c r="D88" s="16" t="s">
        <v>38</v>
      </c>
      <c r="E88" s="16" t="s">
        <v>39</v>
      </c>
      <c r="F88" s="16" t="s">
        <v>40</v>
      </c>
      <c r="G88" s="16" t="s">
        <v>41</v>
      </c>
      <c r="H88" s="17" t="s">
        <v>88</v>
      </c>
      <c r="I88" s="14" t="s">
        <v>43</v>
      </c>
      <c r="J88" s="18" t="s">
        <v>48</v>
      </c>
      <c r="K88" s="18" t="s">
        <v>45</v>
      </c>
      <c r="L88" s="18" t="s">
        <v>93</v>
      </c>
      <c r="M88" s="18" t="s">
        <v>159</v>
      </c>
      <c r="N88" s="18" t="s">
        <v>93</v>
      </c>
      <c r="O88" s="18" t="s">
        <v>59</v>
      </c>
      <c r="P88" s="18" t="s">
        <v>194</v>
      </c>
      <c r="Q88" s="18" t="s">
        <v>93</v>
      </c>
      <c r="R88" s="18" t="s">
        <v>59</v>
      </c>
      <c r="S88" s="7">
        <f t="shared" si="5"/>
        <v>70.395348837209298</v>
      </c>
      <c r="T88" s="17">
        <v>90</v>
      </c>
      <c r="U88" s="7">
        <f t="shared" si="6"/>
        <v>74.316279069767432</v>
      </c>
      <c r="V88" s="18" t="s">
        <v>51</v>
      </c>
      <c r="W88" s="18" t="s">
        <v>67</v>
      </c>
      <c r="X88" s="18" t="s">
        <v>65</v>
      </c>
      <c r="Y88" s="18" t="s">
        <v>76</v>
      </c>
      <c r="Z88" s="18" t="s">
        <v>114</v>
      </c>
      <c r="AA88" s="17">
        <v>90</v>
      </c>
      <c r="AB88" s="18" t="s">
        <v>66</v>
      </c>
      <c r="AC88" s="18" t="s">
        <v>51</v>
      </c>
      <c r="AD88" s="18" t="s">
        <v>72</v>
      </c>
      <c r="AE88" s="7">
        <f t="shared" si="7"/>
        <v>83.6279069767442</v>
      </c>
      <c r="AF88" s="17">
        <v>95</v>
      </c>
      <c r="AG88" s="7">
        <f t="shared" si="8"/>
        <v>85.90232558139536</v>
      </c>
      <c r="AH88" s="7">
        <f t="shared" si="9"/>
        <v>80.109302325581396</v>
      </c>
      <c r="AI88" s="19"/>
      <c r="AJ88" s="15"/>
    </row>
    <row r="89" spans="1:36" s="4" customFormat="1" ht="15" customHeight="1">
      <c r="A89" s="12">
        <v>87</v>
      </c>
      <c r="B89" s="16" t="s">
        <v>260</v>
      </c>
      <c r="C89" s="16" t="s">
        <v>261</v>
      </c>
      <c r="D89" s="16" t="s">
        <v>38</v>
      </c>
      <c r="E89" s="16" t="s">
        <v>39</v>
      </c>
      <c r="F89" s="16" t="s">
        <v>40</v>
      </c>
      <c r="G89" s="16" t="s">
        <v>41</v>
      </c>
      <c r="H89" s="17" t="s">
        <v>63</v>
      </c>
      <c r="I89" s="14" t="s">
        <v>43</v>
      </c>
      <c r="J89" s="18" t="s">
        <v>51</v>
      </c>
      <c r="K89" s="18" t="s">
        <v>45</v>
      </c>
      <c r="L89" s="18" t="s">
        <v>122</v>
      </c>
      <c r="M89" s="18" t="s">
        <v>159</v>
      </c>
      <c r="N89" s="18" t="s">
        <v>59</v>
      </c>
      <c r="O89" s="18" t="s">
        <v>122</v>
      </c>
      <c r="P89" s="18" t="s">
        <v>67</v>
      </c>
      <c r="Q89" s="18" t="s">
        <v>93</v>
      </c>
      <c r="R89" s="18" t="s">
        <v>107</v>
      </c>
      <c r="S89" s="7">
        <f t="shared" si="5"/>
        <v>75.465116279069775</v>
      </c>
      <c r="T89" s="17">
        <v>98</v>
      </c>
      <c r="U89" s="7">
        <f t="shared" si="6"/>
        <v>79.972093023255823</v>
      </c>
      <c r="V89" s="18" t="s">
        <v>96</v>
      </c>
      <c r="W89" s="18" t="s">
        <v>67</v>
      </c>
      <c r="X89" s="18" t="s">
        <v>45</v>
      </c>
      <c r="Y89" s="18" t="s">
        <v>93</v>
      </c>
      <c r="Z89" s="18" t="s">
        <v>93</v>
      </c>
      <c r="AA89" s="18" t="s">
        <v>45</v>
      </c>
      <c r="AB89" s="18" t="s">
        <v>262</v>
      </c>
      <c r="AC89" s="18" t="s">
        <v>72</v>
      </c>
      <c r="AD89" s="18" t="s">
        <v>64</v>
      </c>
      <c r="AE89" s="7">
        <f t="shared" si="7"/>
        <v>75.441860465116278</v>
      </c>
      <c r="AF89" s="17">
        <v>98</v>
      </c>
      <c r="AG89" s="7">
        <f t="shared" si="8"/>
        <v>79.953488372093034</v>
      </c>
      <c r="AH89" s="7">
        <f t="shared" si="9"/>
        <v>79.962790697674421</v>
      </c>
      <c r="AI89" s="19"/>
      <c r="AJ89" s="15"/>
    </row>
    <row r="90" spans="1:36" s="4" customFormat="1" ht="15" customHeight="1">
      <c r="A90" s="12">
        <v>88</v>
      </c>
      <c r="B90" s="16" t="s">
        <v>263</v>
      </c>
      <c r="C90" s="16" t="s">
        <v>264</v>
      </c>
      <c r="D90" s="16" t="s">
        <v>38</v>
      </c>
      <c r="E90" s="16" t="s">
        <v>39</v>
      </c>
      <c r="F90" s="16" t="s">
        <v>40</v>
      </c>
      <c r="G90" s="16" t="s">
        <v>41</v>
      </c>
      <c r="H90" s="17" t="s">
        <v>88</v>
      </c>
      <c r="I90" s="14" t="s">
        <v>43</v>
      </c>
      <c r="J90" s="18" t="s">
        <v>64</v>
      </c>
      <c r="K90" s="18" t="s">
        <v>45</v>
      </c>
      <c r="L90" s="18" t="s">
        <v>93</v>
      </c>
      <c r="M90" s="18" t="s">
        <v>93</v>
      </c>
      <c r="N90" s="18" t="s">
        <v>93</v>
      </c>
      <c r="O90" s="18" t="s">
        <v>114</v>
      </c>
      <c r="P90" s="18" t="s">
        <v>131</v>
      </c>
      <c r="Q90" s="18" t="s">
        <v>114</v>
      </c>
      <c r="R90" s="18" t="s">
        <v>147</v>
      </c>
      <c r="S90" s="7">
        <f t="shared" si="5"/>
        <v>71.023255813953483</v>
      </c>
      <c r="T90" s="17">
        <v>80</v>
      </c>
      <c r="U90" s="7">
        <f t="shared" si="6"/>
        <v>72.818604651162786</v>
      </c>
      <c r="V90" s="18" t="s">
        <v>51</v>
      </c>
      <c r="W90" s="18" t="s">
        <v>131</v>
      </c>
      <c r="X90" s="18" t="s">
        <v>53</v>
      </c>
      <c r="Y90" s="18" t="s">
        <v>48</v>
      </c>
      <c r="Z90" s="18" t="s">
        <v>51</v>
      </c>
      <c r="AA90" s="17">
        <v>90</v>
      </c>
      <c r="AB90" s="18" t="s">
        <v>75</v>
      </c>
      <c r="AC90" s="18" t="s">
        <v>65</v>
      </c>
      <c r="AD90" s="18" t="s">
        <v>67</v>
      </c>
      <c r="AE90" s="7">
        <f t="shared" si="7"/>
        <v>86.581395348837219</v>
      </c>
      <c r="AF90" s="17">
        <v>88</v>
      </c>
      <c r="AG90" s="7">
        <f t="shared" si="8"/>
        <v>86.865116279069781</v>
      </c>
      <c r="AH90" s="7">
        <f t="shared" si="9"/>
        <v>79.841860465116284</v>
      </c>
      <c r="AI90" s="19"/>
      <c r="AJ90" s="15"/>
    </row>
    <row r="91" spans="1:36" s="4" customFormat="1" ht="15" customHeight="1">
      <c r="A91" s="12">
        <v>89</v>
      </c>
      <c r="B91" s="16" t="s">
        <v>265</v>
      </c>
      <c r="C91" s="16" t="s">
        <v>266</v>
      </c>
      <c r="D91" s="16" t="s">
        <v>38</v>
      </c>
      <c r="E91" s="16" t="s">
        <v>39</v>
      </c>
      <c r="F91" s="16" t="s">
        <v>40</v>
      </c>
      <c r="G91" s="16" t="s">
        <v>41</v>
      </c>
      <c r="H91" s="17" t="s">
        <v>88</v>
      </c>
      <c r="I91" s="14" t="s">
        <v>43</v>
      </c>
      <c r="J91" s="18" t="s">
        <v>49</v>
      </c>
      <c r="K91" s="18" t="s">
        <v>45</v>
      </c>
      <c r="L91" s="18" t="s">
        <v>194</v>
      </c>
      <c r="M91" s="18" t="s">
        <v>122</v>
      </c>
      <c r="N91" s="18" t="s">
        <v>114</v>
      </c>
      <c r="O91" s="18" t="s">
        <v>147</v>
      </c>
      <c r="P91" s="18" t="s">
        <v>159</v>
      </c>
      <c r="Q91" s="18" t="s">
        <v>51</v>
      </c>
      <c r="R91" s="18" t="s">
        <v>93</v>
      </c>
      <c r="S91" s="7">
        <f t="shared" si="5"/>
        <v>72.697674418604663</v>
      </c>
      <c r="T91" s="17">
        <v>85</v>
      </c>
      <c r="U91" s="7">
        <f t="shared" si="6"/>
        <v>75.15813953488373</v>
      </c>
      <c r="V91" s="18" t="s">
        <v>48</v>
      </c>
      <c r="W91" s="18" t="s">
        <v>67</v>
      </c>
      <c r="X91" s="18" t="s">
        <v>45</v>
      </c>
      <c r="Y91" s="18" t="s">
        <v>82</v>
      </c>
      <c r="Z91" s="18" t="s">
        <v>82</v>
      </c>
      <c r="AA91" s="17">
        <v>90</v>
      </c>
      <c r="AB91" s="18" t="s">
        <v>93</v>
      </c>
      <c r="AC91" s="18" t="s">
        <v>52</v>
      </c>
      <c r="AD91" s="18" t="s">
        <v>76</v>
      </c>
      <c r="AE91" s="7">
        <f t="shared" si="7"/>
        <v>80.79069767441861</v>
      </c>
      <c r="AF91" s="17">
        <v>85</v>
      </c>
      <c r="AG91" s="7">
        <f t="shared" si="8"/>
        <v>81.632558139534893</v>
      </c>
      <c r="AH91" s="7">
        <f t="shared" si="9"/>
        <v>78.395348837209312</v>
      </c>
      <c r="AI91" s="19"/>
      <c r="AJ91" s="15"/>
    </row>
    <row r="92" spans="1:36" s="4" customFormat="1" ht="15" customHeight="1">
      <c r="A92" s="12">
        <v>90</v>
      </c>
      <c r="B92" s="16" t="s">
        <v>267</v>
      </c>
      <c r="C92" s="16" t="s">
        <v>268</v>
      </c>
      <c r="D92" s="16" t="s">
        <v>38</v>
      </c>
      <c r="E92" s="16" t="s">
        <v>39</v>
      </c>
      <c r="F92" s="16" t="s">
        <v>40</v>
      </c>
      <c r="G92" s="16" t="s">
        <v>41</v>
      </c>
      <c r="H92" s="17" t="s">
        <v>88</v>
      </c>
      <c r="I92" s="14" t="s">
        <v>43</v>
      </c>
      <c r="J92" s="18" t="s">
        <v>58</v>
      </c>
      <c r="K92" s="18" t="s">
        <v>45</v>
      </c>
      <c r="L92" s="18" t="s">
        <v>93</v>
      </c>
      <c r="M92" s="18" t="s">
        <v>114</v>
      </c>
      <c r="N92" s="18" t="s">
        <v>82</v>
      </c>
      <c r="O92" s="18" t="s">
        <v>59</v>
      </c>
      <c r="P92" s="18" t="s">
        <v>96</v>
      </c>
      <c r="Q92" s="18" t="s">
        <v>51</v>
      </c>
      <c r="R92" s="18" t="s">
        <v>147</v>
      </c>
      <c r="S92" s="7">
        <f t="shared" si="5"/>
        <v>75.906976744186039</v>
      </c>
      <c r="T92" s="17">
        <v>90</v>
      </c>
      <c r="U92" s="7">
        <f t="shared" si="6"/>
        <v>78.725581395348826</v>
      </c>
      <c r="V92" s="18" t="s">
        <v>93</v>
      </c>
      <c r="W92" s="18" t="s">
        <v>107</v>
      </c>
      <c r="X92" s="18" t="s">
        <v>93</v>
      </c>
      <c r="Y92" s="18" t="s">
        <v>79</v>
      </c>
      <c r="Z92" s="18" t="s">
        <v>67</v>
      </c>
      <c r="AA92" s="17">
        <v>90</v>
      </c>
      <c r="AB92" s="18" t="s">
        <v>79</v>
      </c>
      <c r="AC92" s="18" t="s">
        <v>93</v>
      </c>
      <c r="AD92" s="18" t="s">
        <v>59</v>
      </c>
      <c r="AE92" s="7">
        <f t="shared" si="7"/>
        <v>74.651162790697683</v>
      </c>
      <c r="AF92" s="17">
        <v>88</v>
      </c>
      <c r="AG92" s="7">
        <f t="shared" si="8"/>
        <v>77.32093023255814</v>
      </c>
      <c r="AH92" s="7">
        <f t="shared" si="9"/>
        <v>78.023255813953483</v>
      </c>
      <c r="AI92" s="19"/>
      <c r="AJ92" s="15"/>
    </row>
    <row r="93" spans="1:36" s="4" customFormat="1" ht="15" customHeight="1">
      <c r="A93" s="12">
        <v>91</v>
      </c>
      <c r="B93" s="16" t="s">
        <v>269</v>
      </c>
      <c r="C93" s="16" t="s">
        <v>270</v>
      </c>
      <c r="D93" s="16" t="s">
        <v>38</v>
      </c>
      <c r="E93" s="16" t="s">
        <v>39</v>
      </c>
      <c r="F93" s="16" t="s">
        <v>40</v>
      </c>
      <c r="G93" s="16" t="s">
        <v>41</v>
      </c>
      <c r="H93" s="17" t="s">
        <v>88</v>
      </c>
      <c r="I93" s="14" t="s">
        <v>43</v>
      </c>
      <c r="J93" s="18" t="s">
        <v>72</v>
      </c>
      <c r="K93" s="18" t="s">
        <v>45</v>
      </c>
      <c r="L93" s="18" t="s">
        <v>108</v>
      </c>
      <c r="M93" s="18" t="s">
        <v>82</v>
      </c>
      <c r="N93" s="18" t="s">
        <v>93</v>
      </c>
      <c r="O93" s="18" t="s">
        <v>131</v>
      </c>
      <c r="P93" s="18" t="s">
        <v>76</v>
      </c>
      <c r="Q93" s="18" t="s">
        <v>79</v>
      </c>
      <c r="R93" s="18" t="s">
        <v>93</v>
      </c>
      <c r="S93" s="7">
        <f t="shared" si="5"/>
        <v>73.395348837209312</v>
      </c>
      <c r="T93" s="17">
        <v>80</v>
      </c>
      <c r="U93" s="7">
        <f t="shared" si="6"/>
        <v>74.716279069767452</v>
      </c>
      <c r="V93" s="18" t="s">
        <v>59</v>
      </c>
      <c r="W93" s="18" t="s">
        <v>59</v>
      </c>
      <c r="X93" s="18" t="s">
        <v>93</v>
      </c>
      <c r="Y93" s="18" t="s">
        <v>51</v>
      </c>
      <c r="Z93" s="18" t="s">
        <v>51</v>
      </c>
      <c r="AA93" s="17">
        <v>90</v>
      </c>
      <c r="AB93" s="18" t="s">
        <v>49</v>
      </c>
      <c r="AC93" s="18" t="s">
        <v>85</v>
      </c>
      <c r="AD93" s="18" t="s">
        <v>79</v>
      </c>
      <c r="AE93" s="7">
        <f t="shared" si="7"/>
        <v>80.162790697674424</v>
      </c>
      <c r="AF93" s="17">
        <v>83</v>
      </c>
      <c r="AG93" s="7">
        <f t="shared" si="8"/>
        <v>80.730232558139534</v>
      </c>
      <c r="AH93" s="7">
        <f t="shared" si="9"/>
        <v>77.7232558139535</v>
      </c>
      <c r="AI93" s="19"/>
      <c r="AJ93" s="15"/>
    </row>
    <row r="94" spans="1:36" s="4" customFormat="1" ht="15" customHeight="1">
      <c r="A94" s="12">
        <v>92</v>
      </c>
      <c r="B94" s="16" t="s">
        <v>271</v>
      </c>
      <c r="C94" s="16" t="s">
        <v>272</v>
      </c>
      <c r="D94" s="16" t="s">
        <v>38</v>
      </c>
      <c r="E94" s="16" t="s">
        <v>39</v>
      </c>
      <c r="F94" s="16" t="s">
        <v>40</v>
      </c>
      <c r="G94" s="16" t="s">
        <v>41</v>
      </c>
      <c r="H94" s="17" t="s">
        <v>88</v>
      </c>
      <c r="I94" s="14" t="s">
        <v>43</v>
      </c>
      <c r="J94" s="18" t="s">
        <v>64</v>
      </c>
      <c r="K94" s="18" t="s">
        <v>45</v>
      </c>
      <c r="L94" s="18" t="s">
        <v>138</v>
      </c>
      <c r="M94" s="18" t="s">
        <v>93</v>
      </c>
      <c r="N94" s="18" t="s">
        <v>93</v>
      </c>
      <c r="O94" s="18" t="s">
        <v>147</v>
      </c>
      <c r="P94" s="18" t="s">
        <v>58</v>
      </c>
      <c r="Q94" s="18" t="s">
        <v>114</v>
      </c>
      <c r="R94" s="18" t="s">
        <v>147</v>
      </c>
      <c r="S94" s="7">
        <f t="shared" si="5"/>
        <v>72.069767441860463</v>
      </c>
      <c r="T94" s="17">
        <v>80</v>
      </c>
      <c r="U94" s="7">
        <f t="shared" si="6"/>
        <v>73.655813953488376</v>
      </c>
      <c r="V94" s="18" t="s">
        <v>51</v>
      </c>
      <c r="W94" s="18" t="s">
        <v>76</v>
      </c>
      <c r="X94" s="18" t="s">
        <v>53</v>
      </c>
      <c r="Y94" s="18" t="s">
        <v>67</v>
      </c>
      <c r="Z94" s="18" t="s">
        <v>82</v>
      </c>
      <c r="AA94" s="17">
        <v>90</v>
      </c>
      <c r="AB94" s="18" t="s">
        <v>59</v>
      </c>
      <c r="AC94" s="18" t="s">
        <v>148</v>
      </c>
      <c r="AD94" s="18" t="s">
        <v>76</v>
      </c>
      <c r="AE94" s="7">
        <f t="shared" si="7"/>
        <v>80.906976744186039</v>
      </c>
      <c r="AF94" s="17">
        <v>83</v>
      </c>
      <c r="AG94" s="7">
        <f t="shared" si="8"/>
        <v>81.325581395348848</v>
      </c>
      <c r="AH94" s="7">
        <f t="shared" si="9"/>
        <v>77.490697674418612</v>
      </c>
      <c r="AI94" s="19"/>
      <c r="AJ94" s="15"/>
    </row>
    <row r="95" spans="1:36" s="4" customFormat="1" ht="15" customHeight="1">
      <c r="A95" s="12">
        <v>93</v>
      </c>
      <c r="B95" s="16" t="s">
        <v>273</v>
      </c>
      <c r="C95" s="16" t="s">
        <v>274</v>
      </c>
      <c r="D95" s="16" t="s">
        <v>38</v>
      </c>
      <c r="E95" s="16" t="s">
        <v>39</v>
      </c>
      <c r="F95" s="16" t="s">
        <v>40</v>
      </c>
      <c r="G95" s="16" t="s">
        <v>41</v>
      </c>
      <c r="H95" s="17" t="s">
        <v>63</v>
      </c>
      <c r="I95" s="14" t="s">
        <v>43</v>
      </c>
      <c r="J95" s="18" t="s">
        <v>64</v>
      </c>
      <c r="K95" s="18" t="s">
        <v>45</v>
      </c>
      <c r="L95" s="18" t="s">
        <v>93</v>
      </c>
      <c r="M95" s="18" t="s">
        <v>159</v>
      </c>
      <c r="N95" s="18" t="s">
        <v>93</v>
      </c>
      <c r="O95" s="18" t="s">
        <v>93</v>
      </c>
      <c r="P95" s="18" t="s">
        <v>111</v>
      </c>
      <c r="Q95" s="18" t="s">
        <v>93</v>
      </c>
      <c r="R95" s="18" t="s">
        <v>93</v>
      </c>
      <c r="S95" s="7">
        <f t="shared" si="5"/>
        <v>66.720930232558132</v>
      </c>
      <c r="T95" s="17">
        <v>98</v>
      </c>
      <c r="U95" s="7">
        <f t="shared" si="6"/>
        <v>72.976744186046517</v>
      </c>
      <c r="V95" s="18" t="s">
        <v>96</v>
      </c>
      <c r="W95" s="18" t="s">
        <v>76</v>
      </c>
      <c r="X95" s="18" t="s">
        <v>60</v>
      </c>
      <c r="Y95" s="18" t="s">
        <v>93</v>
      </c>
      <c r="Z95" s="18" t="s">
        <v>93</v>
      </c>
      <c r="AA95" s="18" t="s">
        <v>45</v>
      </c>
      <c r="AB95" s="18" t="s">
        <v>93</v>
      </c>
      <c r="AC95" s="18" t="s">
        <v>58</v>
      </c>
      <c r="AD95" s="18" t="s">
        <v>49</v>
      </c>
      <c r="AE95" s="7">
        <f t="shared" si="7"/>
        <v>76.88372093023257</v>
      </c>
      <c r="AF95" s="17">
        <v>98</v>
      </c>
      <c r="AG95" s="7">
        <f t="shared" si="8"/>
        <v>81.106976744186056</v>
      </c>
      <c r="AH95" s="7">
        <f t="shared" si="9"/>
        <v>77.041860465116287</v>
      </c>
      <c r="AI95" s="19"/>
      <c r="AJ95" s="19"/>
    </row>
    <row r="96" spans="1:36" s="4" customFormat="1" ht="15" customHeight="1">
      <c r="A96" s="12">
        <v>94</v>
      </c>
      <c r="B96" s="16" t="s">
        <v>275</v>
      </c>
      <c r="C96" s="16" t="s">
        <v>276</v>
      </c>
      <c r="D96" s="16" t="s">
        <v>38</v>
      </c>
      <c r="E96" s="16" t="s">
        <v>103</v>
      </c>
      <c r="F96" s="16" t="s">
        <v>40</v>
      </c>
      <c r="G96" s="16" t="s">
        <v>41</v>
      </c>
      <c r="H96" s="17" t="s">
        <v>63</v>
      </c>
      <c r="I96" s="14" t="s">
        <v>43</v>
      </c>
      <c r="J96" s="18" t="s">
        <v>79</v>
      </c>
      <c r="K96" s="18" t="s">
        <v>45</v>
      </c>
      <c r="L96" s="18" t="s">
        <v>93</v>
      </c>
      <c r="M96" s="18" t="s">
        <v>159</v>
      </c>
      <c r="N96" s="18" t="s">
        <v>93</v>
      </c>
      <c r="O96" s="18" t="s">
        <v>108</v>
      </c>
      <c r="P96" s="18" t="s">
        <v>85</v>
      </c>
      <c r="Q96" s="18" t="s">
        <v>93</v>
      </c>
      <c r="R96" s="18" t="s">
        <v>104</v>
      </c>
      <c r="S96" s="7">
        <f t="shared" si="5"/>
        <v>68.767441860465112</v>
      </c>
      <c r="T96" s="17">
        <v>98</v>
      </c>
      <c r="U96" s="7">
        <f t="shared" si="6"/>
        <v>74.61395348837209</v>
      </c>
      <c r="V96" s="18" t="s">
        <v>59</v>
      </c>
      <c r="W96" s="18" t="s">
        <v>59</v>
      </c>
      <c r="X96" s="18" t="s">
        <v>75</v>
      </c>
      <c r="Y96" s="18" t="s">
        <v>93</v>
      </c>
      <c r="Z96" s="18" t="s">
        <v>93</v>
      </c>
      <c r="AA96" s="18" t="s">
        <v>45</v>
      </c>
      <c r="AB96" s="18" t="s">
        <v>93</v>
      </c>
      <c r="AC96" s="18" t="s">
        <v>194</v>
      </c>
      <c r="AD96" s="18" t="s">
        <v>64</v>
      </c>
      <c r="AE96" s="7">
        <f t="shared" si="7"/>
        <v>73.697674418604649</v>
      </c>
      <c r="AF96" s="17">
        <v>98</v>
      </c>
      <c r="AG96" s="7">
        <f t="shared" si="8"/>
        <v>78.558139534883722</v>
      </c>
      <c r="AH96" s="7">
        <f t="shared" si="9"/>
        <v>76.586046511627899</v>
      </c>
      <c r="AI96" s="19"/>
      <c r="AJ96" s="19"/>
    </row>
    <row r="97" spans="1:36" s="4" customFormat="1" ht="15" customHeight="1">
      <c r="A97" s="12">
        <v>95</v>
      </c>
      <c r="B97" s="16" t="s">
        <v>277</v>
      </c>
      <c r="C97" s="16" t="s">
        <v>278</v>
      </c>
      <c r="D97" s="16" t="s">
        <v>38</v>
      </c>
      <c r="E97" s="16" t="s">
        <v>39</v>
      </c>
      <c r="F97" s="16" t="s">
        <v>40</v>
      </c>
      <c r="G97" s="16" t="s">
        <v>41</v>
      </c>
      <c r="H97" s="17" t="s">
        <v>63</v>
      </c>
      <c r="I97" s="14" t="s">
        <v>43</v>
      </c>
      <c r="J97" s="18" t="s">
        <v>75</v>
      </c>
      <c r="K97" s="18" t="s">
        <v>45</v>
      </c>
      <c r="L97" s="18" t="s">
        <v>93</v>
      </c>
      <c r="M97" s="18" t="s">
        <v>93</v>
      </c>
      <c r="N97" s="18" t="s">
        <v>93</v>
      </c>
      <c r="O97" s="18" t="s">
        <v>104</v>
      </c>
      <c r="P97" s="18" t="s">
        <v>194</v>
      </c>
      <c r="Q97" s="18" t="s">
        <v>93</v>
      </c>
      <c r="R97" s="18" t="s">
        <v>147</v>
      </c>
      <c r="S97" s="7">
        <f t="shared" si="5"/>
        <v>67.627906976744185</v>
      </c>
      <c r="T97" s="17">
        <v>98</v>
      </c>
      <c r="U97" s="7">
        <f t="shared" si="6"/>
        <v>73.702325581395343</v>
      </c>
      <c r="V97" s="18" t="s">
        <v>66</v>
      </c>
      <c r="W97" s="18" t="s">
        <v>76</v>
      </c>
      <c r="X97" s="18" t="s">
        <v>51</v>
      </c>
      <c r="Y97" s="18" t="s">
        <v>93</v>
      </c>
      <c r="Z97" s="18" t="s">
        <v>93</v>
      </c>
      <c r="AA97" s="18" t="s">
        <v>45</v>
      </c>
      <c r="AB97" s="18" t="s">
        <v>93</v>
      </c>
      <c r="AC97" s="18" t="s">
        <v>66</v>
      </c>
      <c r="AD97" s="18" t="s">
        <v>75</v>
      </c>
      <c r="AE97" s="7">
        <f t="shared" si="7"/>
        <v>74.372093023255815</v>
      </c>
      <c r="AF97" s="17">
        <v>98</v>
      </c>
      <c r="AG97" s="7">
        <f t="shared" si="8"/>
        <v>79.097674418604655</v>
      </c>
      <c r="AH97" s="7">
        <f t="shared" si="9"/>
        <v>76.400000000000006</v>
      </c>
      <c r="AI97" s="19"/>
      <c r="AJ97" s="19"/>
    </row>
    <row r="98" spans="1:36" s="4" customFormat="1" ht="15" customHeight="1">
      <c r="A98" s="12">
        <v>96</v>
      </c>
      <c r="B98" s="16" t="s">
        <v>279</v>
      </c>
      <c r="C98" s="16" t="s">
        <v>280</v>
      </c>
      <c r="D98" s="16" t="s">
        <v>38</v>
      </c>
      <c r="E98" s="16" t="s">
        <v>39</v>
      </c>
      <c r="F98" s="16" t="s">
        <v>40</v>
      </c>
      <c r="G98" s="16" t="s">
        <v>41</v>
      </c>
      <c r="H98" s="17" t="s">
        <v>63</v>
      </c>
      <c r="I98" s="14" t="s">
        <v>43</v>
      </c>
      <c r="J98" s="18" t="s">
        <v>51</v>
      </c>
      <c r="K98" s="18" t="s">
        <v>45</v>
      </c>
      <c r="L98" s="18" t="s">
        <v>93</v>
      </c>
      <c r="M98" s="18" t="s">
        <v>93</v>
      </c>
      <c r="N98" s="18" t="s">
        <v>147</v>
      </c>
      <c r="O98" s="18" t="s">
        <v>93</v>
      </c>
      <c r="P98" s="18" t="s">
        <v>281</v>
      </c>
      <c r="Q98" s="18" t="s">
        <v>93</v>
      </c>
      <c r="R98" s="18" t="s">
        <v>93</v>
      </c>
      <c r="S98" s="7">
        <f t="shared" si="5"/>
        <v>64.069767441860463</v>
      </c>
      <c r="T98" s="17">
        <v>98</v>
      </c>
      <c r="U98" s="7">
        <f t="shared" si="6"/>
        <v>70.855813953488365</v>
      </c>
      <c r="V98" s="18" t="s">
        <v>59</v>
      </c>
      <c r="W98" s="18" t="s">
        <v>67</v>
      </c>
      <c r="X98" s="9" t="s">
        <v>72</v>
      </c>
      <c r="Y98" s="9" t="s">
        <v>93</v>
      </c>
      <c r="Z98" s="9" t="s">
        <v>93</v>
      </c>
      <c r="AA98" s="9" t="s">
        <v>45</v>
      </c>
      <c r="AB98" s="9" t="s">
        <v>159</v>
      </c>
      <c r="AC98" s="9" t="s">
        <v>65</v>
      </c>
      <c r="AD98" s="9" t="s">
        <v>64</v>
      </c>
      <c r="AE98" s="7">
        <f t="shared" si="7"/>
        <v>77.651162790697668</v>
      </c>
      <c r="AF98" s="17">
        <v>98</v>
      </c>
      <c r="AG98" s="7">
        <f t="shared" si="8"/>
        <v>81.720930232558146</v>
      </c>
      <c r="AH98" s="7">
        <f t="shared" si="9"/>
        <v>76.288372093023256</v>
      </c>
      <c r="AI98" s="19"/>
      <c r="AJ98" s="19"/>
    </row>
    <row r="99" spans="1:36" s="4" customFormat="1" ht="15" customHeight="1">
      <c r="A99" s="12">
        <v>97</v>
      </c>
      <c r="B99" s="16" t="s">
        <v>282</v>
      </c>
      <c r="C99" s="16" t="s">
        <v>283</v>
      </c>
      <c r="D99" s="16" t="s">
        <v>38</v>
      </c>
      <c r="E99" s="16" t="s">
        <v>39</v>
      </c>
      <c r="F99" s="16" t="s">
        <v>40</v>
      </c>
      <c r="G99" s="16" t="s">
        <v>41</v>
      </c>
      <c r="H99" s="17" t="s">
        <v>88</v>
      </c>
      <c r="I99" s="14" t="s">
        <v>43</v>
      </c>
      <c r="J99" s="18" t="s">
        <v>75</v>
      </c>
      <c r="K99" s="18" t="s">
        <v>45</v>
      </c>
      <c r="L99" s="18" t="s">
        <v>93</v>
      </c>
      <c r="M99" s="18" t="s">
        <v>93</v>
      </c>
      <c r="N99" s="18" t="s">
        <v>93</v>
      </c>
      <c r="O99" s="18" t="s">
        <v>85</v>
      </c>
      <c r="P99" s="18" t="s">
        <v>93</v>
      </c>
      <c r="Q99" s="18" t="s">
        <v>119</v>
      </c>
      <c r="R99" s="18" t="s">
        <v>93</v>
      </c>
      <c r="S99" s="7">
        <f t="shared" si="5"/>
        <v>67.04651162790698</v>
      </c>
      <c r="T99" s="17">
        <v>85</v>
      </c>
      <c r="U99" s="7">
        <f t="shared" si="6"/>
        <v>70.637209302325587</v>
      </c>
      <c r="V99" s="18" t="s">
        <v>51</v>
      </c>
      <c r="W99" s="18" t="s">
        <v>79</v>
      </c>
      <c r="X99" s="18" t="s">
        <v>64</v>
      </c>
      <c r="Y99" s="18" t="s">
        <v>104</v>
      </c>
      <c r="Z99" s="18" t="s">
        <v>93</v>
      </c>
      <c r="AA99" s="17">
        <v>90</v>
      </c>
      <c r="AB99" s="18" t="s">
        <v>108</v>
      </c>
      <c r="AC99" s="18" t="s">
        <v>51</v>
      </c>
      <c r="AD99" s="18" t="s">
        <v>75</v>
      </c>
      <c r="AE99" s="7">
        <f t="shared" si="7"/>
        <v>79.720930232558146</v>
      </c>
      <c r="AF99" s="17">
        <v>88</v>
      </c>
      <c r="AG99" s="7">
        <f t="shared" si="8"/>
        <v>81.376744186046523</v>
      </c>
      <c r="AH99" s="7">
        <f t="shared" si="9"/>
        <v>76.006976744186062</v>
      </c>
      <c r="AI99" s="19"/>
      <c r="AJ99" s="19"/>
    </row>
    <row r="100" spans="1:36" s="4" customFormat="1" ht="15" customHeight="1">
      <c r="A100" s="12">
        <v>98</v>
      </c>
      <c r="B100" s="16" t="s">
        <v>284</v>
      </c>
      <c r="C100" s="16" t="s">
        <v>285</v>
      </c>
      <c r="D100" s="16" t="s">
        <v>38</v>
      </c>
      <c r="E100" s="16" t="s">
        <v>39</v>
      </c>
      <c r="F100" s="16" t="s">
        <v>40</v>
      </c>
      <c r="G100" s="16" t="s">
        <v>41</v>
      </c>
      <c r="H100" s="17" t="s">
        <v>88</v>
      </c>
      <c r="I100" s="14" t="s">
        <v>43</v>
      </c>
      <c r="J100" s="18" t="s">
        <v>58</v>
      </c>
      <c r="K100" s="18" t="s">
        <v>45</v>
      </c>
      <c r="L100" s="18" t="s">
        <v>93</v>
      </c>
      <c r="M100" s="18" t="s">
        <v>93</v>
      </c>
      <c r="N100" s="18" t="s">
        <v>93</v>
      </c>
      <c r="O100" s="18" t="s">
        <v>100</v>
      </c>
      <c r="P100" s="18" t="s">
        <v>93</v>
      </c>
      <c r="Q100" s="18" t="s">
        <v>119</v>
      </c>
      <c r="R100" s="18" t="s">
        <v>147</v>
      </c>
      <c r="S100" s="7">
        <f t="shared" si="5"/>
        <v>67.186046511627907</v>
      </c>
      <c r="T100" s="17">
        <v>88</v>
      </c>
      <c r="U100" s="7">
        <f t="shared" si="6"/>
        <v>71.348837209302332</v>
      </c>
      <c r="V100" s="18" t="s">
        <v>85</v>
      </c>
      <c r="W100" s="18" t="s">
        <v>59</v>
      </c>
      <c r="X100" s="18" t="s">
        <v>44</v>
      </c>
      <c r="Y100" s="18" t="s">
        <v>114</v>
      </c>
      <c r="Z100" s="18" t="s">
        <v>93</v>
      </c>
      <c r="AA100" s="17">
        <v>90</v>
      </c>
      <c r="AB100" s="18" t="s">
        <v>122</v>
      </c>
      <c r="AC100" s="18" t="s">
        <v>107</v>
      </c>
      <c r="AD100" s="18" t="s">
        <v>75</v>
      </c>
      <c r="AE100" s="7">
        <f t="shared" si="7"/>
        <v>78.209302325581405</v>
      </c>
      <c r="AF100" s="17">
        <v>90</v>
      </c>
      <c r="AG100" s="7">
        <f t="shared" si="8"/>
        <v>80.567441860465124</v>
      </c>
      <c r="AH100" s="7">
        <f t="shared" si="9"/>
        <v>75.958139534883728</v>
      </c>
      <c r="AI100" s="19"/>
      <c r="AJ100" s="19"/>
    </row>
    <row r="101" spans="1:36" s="4" customFormat="1" ht="15" customHeight="1">
      <c r="A101" s="12">
        <v>99</v>
      </c>
      <c r="B101" s="16" t="s">
        <v>286</v>
      </c>
      <c r="C101" s="16" t="s">
        <v>287</v>
      </c>
      <c r="D101" s="16" t="s">
        <v>38</v>
      </c>
      <c r="E101" s="16" t="s">
        <v>39</v>
      </c>
      <c r="F101" s="16" t="s">
        <v>40</v>
      </c>
      <c r="G101" s="16" t="s">
        <v>41</v>
      </c>
      <c r="H101" s="17" t="s">
        <v>88</v>
      </c>
      <c r="I101" s="14" t="s">
        <v>43</v>
      </c>
      <c r="J101" s="18" t="s">
        <v>64</v>
      </c>
      <c r="K101" s="18" t="s">
        <v>45</v>
      </c>
      <c r="L101" s="18" t="s">
        <v>93</v>
      </c>
      <c r="M101" s="18" t="s">
        <v>93</v>
      </c>
      <c r="N101" s="18" t="s">
        <v>93</v>
      </c>
      <c r="O101" s="18" t="s">
        <v>45</v>
      </c>
      <c r="P101" s="18" t="s">
        <v>148</v>
      </c>
      <c r="Q101" s="18" t="s">
        <v>51</v>
      </c>
      <c r="R101" s="18" t="s">
        <v>194</v>
      </c>
      <c r="S101" s="7">
        <f t="shared" si="5"/>
        <v>73</v>
      </c>
      <c r="T101" s="17">
        <v>80</v>
      </c>
      <c r="U101" s="7">
        <f t="shared" si="6"/>
        <v>74.400000000000006</v>
      </c>
      <c r="V101" s="18" t="s">
        <v>93</v>
      </c>
      <c r="W101" s="18" t="s">
        <v>76</v>
      </c>
      <c r="X101" s="18" t="s">
        <v>59</v>
      </c>
      <c r="Y101" s="18" t="s">
        <v>59</v>
      </c>
      <c r="Z101" s="18" t="s">
        <v>114</v>
      </c>
      <c r="AA101" s="17">
        <v>90</v>
      </c>
      <c r="AB101" s="18" t="s">
        <v>93</v>
      </c>
      <c r="AC101" s="18" t="s">
        <v>85</v>
      </c>
      <c r="AD101" s="18" t="s">
        <v>79</v>
      </c>
      <c r="AE101" s="7">
        <f t="shared" si="7"/>
        <v>75.162790697674424</v>
      </c>
      <c r="AF101" s="17">
        <v>85</v>
      </c>
      <c r="AG101" s="7">
        <f t="shared" si="8"/>
        <v>77.130232558139539</v>
      </c>
      <c r="AH101" s="7">
        <f t="shared" si="9"/>
        <v>75.765116279069773</v>
      </c>
      <c r="AI101" s="19"/>
      <c r="AJ101" s="19"/>
    </row>
    <row r="102" spans="1:36" s="4" customFormat="1" ht="15" customHeight="1">
      <c r="A102" s="12">
        <v>100</v>
      </c>
      <c r="B102" s="16" t="s">
        <v>288</v>
      </c>
      <c r="C102" s="16" t="s">
        <v>289</v>
      </c>
      <c r="D102" s="16" t="s">
        <v>38</v>
      </c>
      <c r="E102" s="16" t="s">
        <v>39</v>
      </c>
      <c r="F102" s="16" t="s">
        <v>40</v>
      </c>
      <c r="G102" s="16" t="s">
        <v>41</v>
      </c>
      <c r="H102" s="17" t="s">
        <v>88</v>
      </c>
      <c r="I102" s="14" t="s">
        <v>43</v>
      </c>
      <c r="J102" s="18" t="s">
        <v>75</v>
      </c>
      <c r="K102" s="18" t="s">
        <v>45</v>
      </c>
      <c r="L102" s="18" t="s">
        <v>93</v>
      </c>
      <c r="M102" s="18" t="s">
        <v>96</v>
      </c>
      <c r="N102" s="18" t="s">
        <v>159</v>
      </c>
      <c r="O102" s="18" t="s">
        <v>194</v>
      </c>
      <c r="P102" s="18" t="s">
        <v>93</v>
      </c>
      <c r="Q102" s="18" t="s">
        <v>93</v>
      </c>
      <c r="R102" s="18" t="s">
        <v>93</v>
      </c>
      <c r="S102" s="7">
        <f t="shared" si="5"/>
        <v>67.627906976744185</v>
      </c>
      <c r="T102" s="17">
        <v>80</v>
      </c>
      <c r="U102" s="7">
        <f t="shared" si="6"/>
        <v>70.102325581395348</v>
      </c>
      <c r="V102" s="18" t="s">
        <v>58</v>
      </c>
      <c r="W102" s="18" t="s">
        <v>114</v>
      </c>
      <c r="X102" s="18" t="s">
        <v>75</v>
      </c>
      <c r="Y102" s="18" t="s">
        <v>67</v>
      </c>
      <c r="Z102" s="18" t="s">
        <v>93</v>
      </c>
      <c r="AA102" s="17">
        <v>90</v>
      </c>
      <c r="AB102" s="18" t="s">
        <v>131</v>
      </c>
      <c r="AC102" s="18" t="s">
        <v>58</v>
      </c>
      <c r="AD102" s="18" t="s">
        <v>51</v>
      </c>
      <c r="AE102" s="7">
        <f t="shared" si="7"/>
        <v>79.883720930232556</v>
      </c>
      <c r="AF102" s="17">
        <v>85</v>
      </c>
      <c r="AG102" s="7">
        <f t="shared" si="8"/>
        <v>80.906976744186039</v>
      </c>
      <c r="AH102" s="7">
        <f t="shared" si="9"/>
        <v>75.504651162790694</v>
      </c>
      <c r="AI102" s="19"/>
      <c r="AJ102" s="19"/>
    </row>
    <row r="103" spans="1:36" s="4" customFormat="1" ht="15" customHeight="1">
      <c r="A103" s="12">
        <v>101</v>
      </c>
      <c r="B103" s="16" t="s">
        <v>290</v>
      </c>
      <c r="C103" s="16" t="s">
        <v>291</v>
      </c>
      <c r="D103" s="16" t="s">
        <v>38</v>
      </c>
      <c r="E103" s="16" t="s">
        <v>39</v>
      </c>
      <c r="F103" s="16" t="s">
        <v>40</v>
      </c>
      <c r="G103" s="16" t="s">
        <v>41</v>
      </c>
      <c r="H103" s="17" t="s">
        <v>88</v>
      </c>
      <c r="I103" s="14" t="s">
        <v>43</v>
      </c>
      <c r="J103" s="18" t="s">
        <v>58</v>
      </c>
      <c r="K103" s="18" t="s">
        <v>45</v>
      </c>
      <c r="L103" s="18" t="s">
        <v>93</v>
      </c>
      <c r="M103" s="18" t="s">
        <v>159</v>
      </c>
      <c r="N103" s="18" t="s">
        <v>131</v>
      </c>
      <c r="O103" s="18" t="s">
        <v>147</v>
      </c>
      <c r="P103" s="18" t="s">
        <v>194</v>
      </c>
      <c r="Q103" s="18" t="s">
        <v>93</v>
      </c>
      <c r="R103" s="18" t="s">
        <v>93</v>
      </c>
      <c r="S103" s="7">
        <f t="shared" si="5"/>
        <v>67.418604651162795</v>
      </c>
      <c r="T103" s="17">
        <v>85</v>
      </c>
      <c r="U103" s="7">
        <f t="shared" si="6"/>
        <v>70.93488372093023</v>
      </c>
      <c r="V103" s="18" t="s">
        <v>45</v>
      </c>
      <c r="W103" s="18" t="s">
        <v>100</v>
      </c>
      <c r="X103" s="18" t="s">
        <v>93</v>
      </c>
      <c r="Y103" s="18" t="s">
        <v>96</v>
      </c>
      <c r="Z103" s="18" t="s">
        <v>147</v>
      </c>
      <c r="AA103" s="17">
        <v>90</v>
      </c>
      <c r="AB103" s="18" t="s">
        <v>85</v>
      </c>
      <c r="AC103" s="18" t="s">
        <v>48</v>
      </c>
      <c r="AD103" s="18" t="s">
        <v>72</v>
      </c>
      <c r="AE103" s="7">
        <f t="shared" si="7"/>
        <v>76.767441860465127</v>
      </c>
      <c r="AF103" s="17">
        <v>90</v>
      </c>
      <c r="AG103" s="7">
        <f t="shared" si="8"/>
        <v>79.413953488372101</v>
      </c>
      <c r="AH103" s="7">
        <f t="shared" si="9"/>
        <v>75.174418604651166</v>
      </c>
      <c r="AI103" s="19"/>
      <c r="AJ103" s="19"/>
    </row>
    <row r="104" spans="1:36" s="4" customFormat="1" ht="15" customHeight="1">
      <c r="A104" s="12">
        <v>102</v>
      </c>
      <c r="B104" s="16" t="s">
        <v>292</v>
      </c>
      <c r="C104" s="16" t="s">
        <v>293</v>
      </c>
      <c r="D104" s="16" t="s">
        <v>38</v>
      </c>
      <c r="E104" s="16" t="s">
        <v>39</v>
      </c>
      <c r="F104" s="16" t="s">
        <v>40</v>
      </c>
      <c r="G104" s="16" t="s">
        <v>41</v>
      </c>
      <c r="H104" s="17" t="s">
        <v>88</v>
      </c>
      <c r="I104" s="14" t="s">
        <v>43</v>
      </c>
      <c r="J104" s="18" t="s">
        <v>48</v>
      </c>
      <c r="K104" s="18" t="s">
        <v>45</v>
      </c>
      <c r="L104" s="18" t="s">
        <v>294</v>
      </c>
      <c r="M104" s="18" t="s">
        <v>93</v>
      </c>
      <c r="N104" s="18" t="s">
        <v>82</v>
      </c>
      <c r="O104" s="18" t="s">
        <v>122</v>
      </c>
      <c r="P104" s="18" t="s">
        <v>93</v>
      </c>
      <c r="Q104" s="18" t="s">
        <v>119</v>
      </c>
      <c r="R104" s="18" t="s">
        <v>147</v>
      </c>
      <c r="S104" s="7">
        <f t="shared" si="5"/>
        <v>66.79069767441861</v>
      </c>
      <c r="T104" s="17">
        <v>80</v>
      </c>
      <c r="U104" s="7">
        <f t="shared" si="6"/>
        <v>69.432558139534891</v>
      </c>
      <c r="V104" s="18" t="s">
        <v>59</v>
      </c>
      <c r="W104" s="18" t="s">
        <v>114</v>
      </c>
      <c r="X104" s="18" t="s">
        <v>44</v>
      </c>
      <c r="Y104" s="18" t="s">
        <v>114</v>
      </c>
      <c r="Z104" s="18" t="s">
        <v>147</v>
      </c>
      <c r="AA104" s="17">
        <v>90</v>
      </c>
      <c r="AB104" s="18" t="s">
        <v>194</v>
      </c>
      <c r="AC104" s="18" t="s">
        <v>48</v>
      </c>
      <c r="AD104" s="18" t="s">
        <v>51</v>
      </c>
      <c r="AE104" s="7">
        <f t="shared" si="7"/>
        <v>78.720930232558146</v>
      </c>
      <c r="AF104" s="17">
        <v>85</v>
      </c>
      <c r="AG104" s="7">
        <f t="shared" si="8"/>
        <v>79.976744186046517</v>
      </c>
      <c r="AH104" s="7">
        <f t="shared" si="9"/>
        <v>74.704651162790697</v>
      </c>
      <c r="AI104" s="19"/>
      <c r="AJ104" s="19"/>
    </row>
    <row r="105" spans="1:36" s="4" customFormat="1" ht="15" customHeight="1">
      <c r="A105" s="12">
        <v>103</v>
      </c>
      <c r="B105" s="16" t="s">
        <v>295</v>
      </c>
      <c r="C105" s="16" t="s">
        <v>296</v>
      </c>
      <c r="D105" s="16" t="s">
        <v>38</v>
      </c>
      <c r="E105" s="16" t="s">
        <v>39</v>
      </c>
      <c r="F105" s="16" t="s">
        <v>40</v>
      </c>
      <c r="G105" s="16" t="s">
        <v>41</v>
      </c>
      <c r="H105" s="17" t="s">
        <v>88</v>
      </c>
      <c r="I105" s="14" t="s">
        <v>43</v>
      </c>
      <c r="J105" s="18" t="s">
        <v>51</v>
      </c>
      <c r="K105" s="18" t="s">
        <v>45</v>
      </c>
      <c r="L105" s="18" t="s">
        <v>93</v>
      </c>
      <c r="M105" s="18" t="s">
        <v>93</v>
      </c>
      <c r="N105" s="18" t="s">
        <v>119</v>
      </c>
      <c r="O105" s="18" t="s">
        <v>59</v>
      </c>
      <c r="P105" s="18" t="s">
        <v>281</v>
      </c>
      <c r="Q105" s="18" t="s">
        <v>147</v>
      </c>
      <c r="R105" s="18" t="s">
        <v>59</v>
      </c>
      <c r="S105" s="7">
        <f t="shared" si="5"/>
        <v>69.069767441860463</v>
      </c>
      <c r="T105" s="17">
        <v>80</v>
      </c>
      <c r="U105" s="7">
        <f t="shared" si="6"/>
        <v>71.255813953488371</v>
      </c>
      <c r="V105" s="18" t="s">
        <v>93</v>
      </c>
      <c r="W105" s="18" t="s">
        <v>59</v>
      </c>
      <c r="X105" s="18" t="s">
        <v>60</v>
      </c>
      <c r="Y105" s="18" t="s">
        <v>59</v>
      </c>
      <c r="Z105" s="18" t="s">
        <v>59</v>
      </c>
      <c r="AA105" s="17">
        <v>90</v>
      </c>
      <c r="AB105" s="18" t="s">
        <v>93</v>
      </c>
      <c r="AC105" s="18" t="s">
        <v>93</v>
      </c>
      <c r="AD105" s="18" t="s">
        <v>79</v>
      </c>
      <c r="AE105" s="7">
        <f t="shared" si="7"/>
        <v>75.860465116279073</v>
      </c>
      <c r="AF105" s="17">
        <v>85</v>
      </c>
      <c r="AG105" s="7">
        <f t="shared" si="8"/>
        <v>77.688372093023261</v>
      </c>
      <c r="AH105" s="7">
        <f t="shared" si="9"/>
        <v>74.472093023255809</v>
      </c>
      <c r="AI105" s="19"/>
      <c r="AJ105" s="19"/>
    </row>
    <row r="106" spans="1:36" s="4" customFormat="1" ht="15" customHeight="1">
      <c r="A106" s="12">
        <v>104</v>
      </c>
      <c r="B106" s="16" t="s">
        <v>297</v>
      </c>
      <c r="C106" s="16" t="s">
        <v>298</v>
      </c>
      <c r="D106" s="16" t="s">
        <v>38</v>
      </c>
      <c r="E106" s="16" t="s">
        <v>39</v>
      </c>
      <c r="F106" s="16" t="s">
        <v>40</v>
      </c>
      <c r="G106" s="16" t="s">
        <v>41</v>
      </c>
      <c r="H106" s="17" t="s">
        <v>88</v>
      </c>
      <c r="I106" s="14" t="s">
        <v>43</v>
      </c>
      <c r="J106" s="18" t="s">
        <v>49</v>
      </c>
      <c r="K106" s="18" t="s">
        <v>45</v>
      </c>
      <c r="L106" s="18" t="s">
        <v>93</v>
      </c>
      <c r="M106" s="18" t="s">
        <v>108</v>
      </c>
      <c r="N106" s="18" t="s">
        <v>93</v>
      </c>
      <c r="O106" s="18" t="s">
        <v>82</v>
      </c>
      <c r="P106" s="18" t="s">
        <v>93</v>
      </c>
      <c r="Q106" s="18" t="s">
        <v>148</v>
      </c>
      <c r="R106" s="18" t="s">
        <v>147</v>
      </c>
      <c r="S106" s="7">
        <f t="shared" si="5"/>
        <v>68.744186046511629</v>
      </c>
      <c r="T106" s="17">
        <v>75</v>
      </c>
      <c r="U106" s="7">
        <f t="shared" si="6"/>
        <v>69.995348837209306</v>
      </c>
      <c r="V106" s="18" t="s">
        <v>93</v>
      </c>
      <c r="W106" s="18" t="s">
        <v>104</v>
      </c>
      <c r="X106" s="18" t="s">
        <v>60</v>
      </c>
      <c r="Y106" s="18" t="s">
        <v>59</v>
      </c>
      <c r="Z106" s="18" t="s">
        <v>59</v>
      </c>
      <c r="AA106" s="17">
        <v>90</v>
      </c>
      <c r="AB106" s="18" t="s">
        <v>93</v>
      </c>
      <c r="AC106" s="18" t="s">
        <v>85</v>
      </c>
      <c r="AD106" s="18" t="s">
        <v>72</v>
      </c>
      <c r="AE106" s="7">
        <f t="shared" si="7"/>
        <v>76.534883720930239</v>
      </c>
      <c r="AF106" s="17">
        <v>80</v>
      </c>
      <c r="AG106" s="7">
        <f t="shared" si="8"/>
        <v>77.227906976744194</v>
      </c>
      <c r="AH106" s="7">
        <f t="shared" si="9"/>
        <v>73.61162790697675</v>
      </c>
      <c r="AI106" s="19"/>
      <c r="AJ106" s="19"/>
    </row>
    <row r="107" spans="1:36" s="4" customFormat="1" ht="15" customHeight="1">
      <c r="A107" s="12">
        <v>105</v>
      </c>
      <c r="B107" s="16" t="s">
        <v>299</v>
      </c>
      <c r="C107" s="16" t="s">
        <v>300</v>
      </c>
      <c r="D107" s="16" t="s">
        <v>38</v>
      </c>
      <c r="E107" s="16" t="s">
        <v>39</v>
      </c>
      <c r="F107" s="16" t="s">
        <v>301</v>
      </c>
      <c r="G107" s="16" t="s">
        <v>41</v>
      </c>
      <c r="H107" s="14" t="s">
        <v>88</v>
      </c>
      <c r="I107" s="14" t="s">
        <v>43</v>
      </c>
      <c r="J107" s="17">
        <v>80</v>
      </c>
      <c r="K107" s="17">
        <v>80</v>
      </c>
      <c r="L107" s="17">
        <v>60</v>
      </c>
      <c r="M107" s="17">
        <v>60</v>
      </c>
      <c r="N107" s="17">
        <v>60</v>
      </c>
      <c r="O107" s="17">
        <v>72</v>
      </c>
      <c r="P107" s="17">
        <v>60</v>
      </c>
      <c r="Q107" s="17">
        <v>60</v>
      </c>
      <c r="R107" s="17">
        <v>60</v>
      </c>
      <c r="S107" s="7">
        <f t="shared" si="5"/>
        <v>65.116279069767444</v>
      </c>
      <c r="T107" s="17">
        <v>80</v>
      </c>
      <c r="U107" s="7">
        <f t="shared" si="6"/>
        <v>68.093023255813961</v>
      </c>
      <c r="V107" s="17">
        <v>60</v>
      </c>
      <c r="W107" s="17">
        <v>72</v>
      </c>
      <c r="X107" s="17">
        <v>90</v>
      </c>
      <c r="Y107" s="17">
        <v>60</v>
      </c>
      <c r="Z107" s="17">
        <v>72</v>
      </c>
      <c r="AA107" s="17">
        <v>90</v>
      </c>
      <c r="AB107" s="17">
        <v>70</v>
      </c>
      <c r="AC107" s="17">
        <v>60</v>
      </c>
      <c r="AD107" s="17">
        <v>85</v>
      </c>
      <c r="AE107" s="7">
        <f t="shared" si="7"/>
        <v>72.558139534883722</v>
      </c>
      <c r="AF107" s="17">
        <v>85</v>
      </c>
      <c r="AG107" s="7">
        <f t="shared" si="8"/>
        <v>75.04651162790698</v>
      </c>
      <c r="AH107" s="7">
        <f t="shared" si="9"/>
        <v>71.569767441860478</v>
      </c>
      <c r="AI107" s="19" t="s">
        <v>302</v>
      </c>
      <c r="AJ107" s="19"/>
    </row>
    <row r="108" spans="1:36" s="4" customFormat="1" ht="15" customHeight="1">
      <c r="A108" s="12">
        <v>106</v>
      </c>
      <c r="B108" s="16" t="s">
        <v>303</v>
      </c>
      <c r="C108" s="16" t="s">
        <v>304</v>
      </c>
      <c r="D108" s="16" t="s">
        <v>38</v>
      </c>
      <c r="E108" s="16" t="s">
        <v>39</v>
      </c>
      <c r="F108" s="16" t="s">
        <v>301</v>
      </c>
      <c r="G108" s="16" t="s">
        <v>41</v>
      </c>
      <c r="H108" s="14" t="s">
        <v>88</v>
      </c>
      <c r="I108" s="14" t="s">
        <v>43</v>
      </c>
      <c r="J108" s="17">
        <v>60</v>
      </c>
      <c r="K108" s="17">
        <v>60</v>
      </c>
      <c r="L108" s="17">
        <v>60</v>
      </c>
      <c r="M108" s="17">
        <v>60</v>
      </c>
      <c r="N108" s="17">
        <v>60</v>
      </c>
      <c r="O108" s="17">
        <v>60</v>
      </c>
      <c r="P108" s="17">
        <v>60</v>
      </c>
      <c r="Q108" s="17">
        <v>60</v>
      </c>
      <c r="R108" s="17">
        <v>60</v>
      </c>
      <c r="S108" s="7">
        <f t="shared" si="5"/>
        <v>60</v>
      </c>
      <c r="T108" s="17">
        <v>85</v>
      </c>
      <c r="U108" s="7">
        <f t="shared" si="6"/>
        <v>65</v>
      </c>
      <c r="V108" s="17">
        <v>60</v>
      </c>
      <c r="W108" s="17">
        <v>72</v>
      </c>
      <c r="X108" s="17">
        <v>88</v>
      </c>
      <c r="Y108" s="17">
        <v>69</v>
      </c>
      <c r="Z108" s="17">
        <v>80</v>
      </c>
      <c r="AA108" s="17">
        <v>90</v>
      </c>
      <c r="AB108" s="17">
        <v>70</v>
      </c>
      <c r="AC108" s="17">
        <v>60</v>
      </c>
      <c r="AD108" s="17">
        <v>85</v>
      </c>
      <c r="AE108" s="7">
        <f t="shared" si="7"/>
        <v>74.302325581395351</v>
      </c>
      <c r="AF108" s="17">
        <v>80</v>
      </c>
      <c r="AG108" s="7">
        <f t="shared" si="8"/>
        <v>75.441860465116292</v>
      </c>
      <c r="AH108" s="7">
        <f t="shared" si="9"/>
        <v>70.220930232558146</v>
      </c>
      <c r="AI108" s="19" t="s">
        <v>302</v>
      </c>
      <c r="AJ108" s="19"/>
    </row>
  </sheetData>
  <sortState ref="A3:AK108">
    <sortCondition descending="1" ref="AH3:AH108"/>
  </sortState>
  <mergeCells count="3">
    <mergeCell ref="A1:I1"/>
    <mergeCell ref="J1:U1"/>
    <mergeCell ref="V1:AG1"/>
  </mergeCells>
  <phoneticPr fontId="8" type="noConversion"/>
  <pageMargins left="0.70069444444444495" right="0.70069444444444495" top="0.75138888888888899" bottom="0.75138888888888899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济南电子机械工程学校</vt:lpstr>
      <vt:lpstr>济南电子机械工程学校!Print_Titles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 User</cp:lastModifiedBy>
  <dcterms:created xsi:type="dcterms:W3CDTF">2025-12-02T07:11:00Z</dcterms:created>
  <dcterms:modified xsi:type="dcterms:W3CDTF">2026-01-09T08:00:15Z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4CF790CBCCA04E11AF192EBBEDBC5038_13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