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 activeTab="1"/>
  </bookViews>
  <sheets>
    <sheet name="Sheet1" sheetId="1" r:id="rId1"/>
    <sheet name="Sheet2" sheetId="2" r:id="rId2"/>
  </sheets>
  <definedNames>
    <definedName name="_xlnm._FilterDatabase" localSheetId="0" hidden="1">Sheet1!$A$1:$AB$11</definedName>
    <definedName name="_xlnm.Print_Titles" localSheetId="1">Sheet2!$1:$1</definedName>
  </definedNames>
  <calcPr calcId="144525"/>
</workbook>
</file>

<file path=xl/sharedStrings.xml><?xml version="1.0" encoding="utf-8"?>
<sst xmlns="http://schemas.openxmlformats.org/spreadsheetml/2006/main" count="112" uniqueCount="61">
  <si>
    <t>序号</t>
  </si>
  <si>
    <t>学校名称</t>
  </si>
  <si>
    <t>岗位
类型</t>
  </si>
  <si>
    <t>小计</t>
  </si>
  <si>
    <t>语文</t>
  </si>
  <si>
    <t>数学</t>
  </si>
  <si>
    <t>英语</t>
  </si>
  <si>
    <t>地理</t>
  </si>
  <si>
    <t>政治</t>
  </si>
  <si>
    <t>历史</t>
  </si>
  <si>
    <t>体育</t>
  </si>
  <si>
    <t>美术</t>
  </si>
  <si>
    <t>会计</t>
  </si>
  <si>
    <t>金融</t>
  </si>
  <si>
    <t>中西
面点</t>
  </si>
  <si>
    <t>酒店
管理</t>
  </si>
  <si>
    <t>无人
机</t>
  </si>
  <si>
    <t>大数
据</t>
  </si>
  <si>
    <t>人工
智能</t>
  </si>
  <si>
    <t>虚拟
现实与仿真工程</t>
  </si>
  <si>
    <t>数字
媒体
技术</t>
  </si>
  <si>
    <t>网络
信息
安全</t>
  </si>
  <si>
    <t>招聘群体
类型</t>
  </si>
  <si>
    <t>备注</t>
  </si>
  <si>
    <t>济南电子机械工程学校</t>
  </si>
  <si>
    <t>A</t>
  </si>
  <si>
    <t>研究生</t>
  </si>
  <si>
    <t>文化课</t>
  </si>
  <si>
    <t>济南旅游学校</t>
  </si>
  <si>
    <t>B</t>
  </si>
  <si>
    <t>专业课</t>
  </si>
  <si>
    <t>C</t>
  </si>
  <si>
    <t>技能大赛
获奖</t>
  </si>
  <si>
    <t>济南信息工程学校</t>
  </si>
  <si>
    <t>合计</t>
  </si>
  <si>
    <t>事业单位</t>
  </si>
  <si>
    <t>岗位类别</t>
  </si>
  <si>
    <t>岗位等级</t>
  </si>
  <si>
    <t>岗位名称</t>
  </si>
  <si>
    <t>招聘人数</t>
  </si>
  <si>
    <t>学历要求</t>
  </si>
  <si>
    <t>学位要求</t>
  </si>
  <si>
    <t>大学本科专业要求</t>
  </si>
  <si>
    <t>研究生专业要求</t>
  </si>
  <si>
    <t>其它条件要求</t>
  </si>
  <si>
    <t>开考比例</t>
  </si>
  <si>
    <t>专业技术</t>
  </si>
  <si>
    <t>初级</t>
  </si>
  <si>
    <t>语文教师</t>
  </si>
  <si>
    <t>硕士及以上</t>
  </si>
  <si>
    <t>中国语言文学一级学科（汉语言文学、中国古代文学、中国现代文学、文学阅读与文学教育、文学与语文教育、语文教育、语文学科教学方向）等相关专业</t>
  </si>
  <si>
    <t>具有高中或中职及以上学段教师资格</t>
  </si>
  <si>
    <t>1:3</t>
  </si>
  <si>
    <t>数学教师</t>
  </si>
  <si>
    <t>数学一级学科（基础数学、应用数学、计算数学、数学教育、数学学科教学）等相关专业</t>
  </si>
  <si>
    <t>英语教师</t>
  </si>
  <si>
    <t>外国语言文学一级学科（英语语言文学、外国语言学及应用语言学、翻译学、英语课程与教学、英语教育）等相关专业</t>
  </si>
  <si>
    <t>政治教师</t>
  </si>
  <si>
    <t>政治学一级学科、马克思主义理论一级学科等相关专业</t>
  </si>
  <si>
    <t>体育教师</t>
  </si>
  <si>
    <t>体育学一级学科（运动舞蹈、体育舞蹈学、体育教育、体育教育训练学等体育舞蹈方向）等相关专业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</si>
</sst>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1"/>
      <color rgb="FF000000"/>
      <name val="黑体"/>
      <charset val="134"/>
    </font>
    <font>
      <sz val="10"/>
      <color rgb="FF000000"/>
      <name val="仿宋_GB2312"/>
      <charset val="134"/>
    </font>
    <font>
      <sz val="10"/>
      <color indexed="8"/>
      <name val="宋体"/>
      <charset val="134"/>
    </font>
    <font>
      <sz val="10"/>
      <color indexed="8"/>
      <name val="黑体"/>
      <charset val="134"/>
    </font>
    <font>
      <sz val="10"/>
      <name val="黑体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sz val="8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20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20" fontId="3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1"/>
  <sheetViews>
    <sheetView workbookViewId="0">
      <selection activeCell="T8" sqref="T8"/>
    </sheetView>
  </sheetViews>
  <sheetFormatPr defaultColWidth="8.88888888888889" defaultRowHeight="14.4"/>
  <cols>
    <col min="1" max="1" width="5.33333333333333" customWidth="1"/>
    <col min="2" max="2" width="22.3333333333333" customWidth="1"/>
    <col min="3" max="3" width="9.66666666666667" customWidth="1"/>
    <col min="5" max="22" width="6.55555555555556" customWidth="1"/>
    <col min="23" max="23" width="10.2222222222222" customWidth="1"/>
    <col min="24" max="24" width="7.55555555555556" customWidth="1"/>
  </cols>
  <sheetData>
    <row r="1" s="9" customFormat="1" ht="43" customHeight="1" spans="1:24">
      <c r="A1" s="10" t="s">
        <v>0</v>
      </c>
      <c r="B1" s="10" t="s">
        <v>1</v>
      </c>
      <c r="C1" s="10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  <c r="R1" s="23" t="s">
        <v>17</v>
      </c>
      <c r="S1" s="23" t="s">
        <v>18</v>
      </c>
      <c r="T1" s="26" t="s">
        <v>19</v>
      </c>
      <c r="U1" s="23" t="s">
        <v>20</v>
      </c>
      <c r="V1" s="23" t="s">
        <v>21</v>
      </c>
      <c r="W1" s="23" t="s">
        <v>22</v>
      </c>
      <c r="X1" s="10" t="s">
        <v>23</v>
      </c>
    </row>
    <row r="2" s="9" customFormat="1" ht="30" customHeight="1" spans="1:24">
      <c r="A2" s="12">
        <v>1</v>
      </c>
      <c r="B2" s="13" t="s">
        <v>24</v>
      </c>
      <c r="C2" s="13" t="s">
        <v>25</v>
      </c>
      <c r="D2" s="13">
        <f t="shared" ref="D2:D7" si="0">SUM(E2:V2)</f>
        <v>8</v>
      </c>
      <c r="E2" s="13">
        <v>2</v>
      </c>
      <c r="F2" s="13">
        <v>2</v>
      </c>
      <c r="G2" s="13">
        <v>2</v>
      </c>
      <c r="H2" s="13"/>
      <c r="I2" s="13">
        <v>1</v>
      </c>
      <c r="J2" s="13"/>
      <c r="K2" s="13">
        <v>1</v>
      </c>
      <c r="L2" s="13"/>
      <c r="M2" s="24"/>
      <c r="N2" s="24"/>
      <c r="O2" s="24"/>
      <c r="P2" s="24"/>
      <c r="Q2" s="24"/>
      <c r="R2" s="24"/>
      <c r="S2" s="24"/>
      <c r="T2" s="24"/>
      <c r="U2" s="24"/>
      <c r="V2" s="24"/>
      <c r="W2" s="24" t="s">
        <v>26</v>
      </c>
      <c r="X2" s="24" t="s">
        <v>27</v>
      </c>
    </row>
    <row r="3" s="9" customFormat="1" ht="28" customHeight="1" spans="1:28">
      <c r="A3" s="14">
        <v>2</v>
      </c>
      <c r="B3" s="12" t="s">
        <v>28</v>
      </c>
      <c r="C3" s="12" t="s">
        <v>25</v>
      </c>
      <c r="D3" s="13">
        <f t="shared" si="0"/>
        <v>4</v>
      </c>
      <c r="E3" s="13"/>
      <c r="F3" s="13">
        <v>1</v>
      </c>
      <c r="G3" s="13">
        <v>1</v>
      </c>
      <c r="H3" s="13">
        <v>1</v>
      </c>
      <c r="I3" s="13"/>
      <c r="J3" s="13"/>
      <c r="K3" s="13"/>
      <c r="L3" s="13">
        <v>1</v>
      </c>
      <c r="M3" s="24"/>
      <c r="N3" s="24"/>
      <c r="O3" s="24"/>
      <c r="P3" s="24"/>
      <c r="Q3" s="24"/>
      <c r="R3" s="24"/>
      <c r="S3" s="24"/>
      <c r="T3" s="24"/>
      <c r="U3" s="24"/>
      <c r="V3" s="24"/>
      <c r="W3" s="24" t="s">
        <v>26</v>
      </c>
      <c r="X3" s="12" t="s">
        <v>27</v>
      </c>
      <c r="Y3" s="27"/>
      <c r="Z3" s="27"/>
      <c r="AA3" s="27"/>
      <c r="AB3" s="28"/>
    </row>
    <row r="4" s="9" customFormat="1" ht="28" customHeight="1" spans="1:28">
      <c r="A4" s="15"/>
      <c r="B4" s="12"/>
      <c r="C4" s="12" t="s">
        <v>29</v>
      </c>
      <c r="D4" s="13">
        <f t="shared" si="0"/>
        <v>3</v>
      </c>
      <c r="E4" s="13"/>
      <c r="F4" s="13"/>
      <c r="G4" s="13"/>
      <c r="H4" s="13"/>
      <c r="I4" s="13"/>
      <c r="J4" s="13"/>
      <c r="K4" s="13"/>
      <c r="L4" s="13"/>
      <c r="M4" s="24">
        <v>1</v>
      </c>
      <c r="N4" s="24">
        <v>1</v>
      </c>
      <c r="O4" s="24"/>
      <c r="P4" s="24">
        <v>1</v>
      </c>
      <c r="Q4" s="24"/>
      <c r="R4" s="24"/>
      <c r="S4" s="24"/>
      <c r="T4" s="24"/>
      <c r="U4" s="24"/>
      <c r="V4" s="24"/>
      <c r="W4" s="24" t="s">
        <v>26</v>
      </c>
      <c r="X4" s="12" t="s">
        <v>30</v>
      </c>
      <c r="Y4" s="27"/>
      <c r="Z4" s="27"/>
      <c r="AA4" s="27"/>
      <c r="AB4" s="28"/>
    </row>
    <row r="5" s="9" customFormat="1" ht="28" customHeight="1" spans="1:24">
      <c r="A5" s="16"/>
      <c r="B5" s="12"/>
      <c r="C5" s="12" t="s">
        <v>31</v>
      </c>
      <c r="D5" s="13">
        <f t="shared" si="0"/>
        <v>1</v>
      </c>
      <c r="E5" s="13"/>
      <c r="F5" s="13"/>
      <c r="G5" s="13"/>
      <c r="H5" s="13"/>
      <c r="I5" s="13"/>
      <c r="J5" s="13"/>
      <c r="K5" s="13"/>
      <c r="L5" s="13"/>
      <c r="M5" s="24"/>
      <c r="N5" s="24"/>
      <c r="O5" s="25">
        <v>1</v>
      </c>
      <c r="P5" s="25"/>
      <c r="Q5" s="25"/>
      <c r="R5" s="25"/>
      <c r="S5" s="25"/>
      <c r="T5" s="25"/>
      <c r="U5" s="25"/>
      <c r="V5" s="25"/>
      <c r="W5" s="24" t="s">
        <v>32</v>
      </c>
      <c r="X5" s="12"/>
    </row>
    <row r="6" s="9" customFormat="1" ht="28" customHeight="1" spans="1:24">
      <c r="A6" s="12">
        <v>3</v>
      </c>
      <c r="B6" s="12" t="s">
        <v>33</v>
      </c>
      <c r="C6" s="12" t="s">
        <v>25</v>
      </c>
      <c r="D6" s="13">
        <f t="shared" si="0"/>
        <v>8</v>
      </c>
      <c r="E6" s="13">
        <v>2</v>
      </c>
      <c r="F6" s="13">
        <v>2</v>
      </c>
      <c r="G6" s="13">
        <v>2</v>
      </c>
      <c r="H6" s="13"/>
      <c r="I6" s="13"/>
      <c r="J6" s="13">
        <v>1</v>
      </c>
      <c r="K6" s="13">
        <v>1</v>
      </c>
      <c r="L6" s="13"/>
      <c r="M6" s="24"/>
      <c r="N6" s="24"/>
      <c r="O6" s="24"/>
      <c r="P6" s="24"/>
      <c r="Q6" s="24"/>
      <c r="R6" s="24"/>
      <c r="S6" s="24"/>
      <c r="T6" s="24"/>
      <c r="U6" s="24"/>
      <c r="V6" s="24"/>
      <c r="W6" s="24" t="s">
        <v>26</v>
      </c>
      <c r="X6" s="12" t="s">
        <v>27</v>
      </c>
    </row>
    <row r="7" s="9" customFormat="1" ht="28" customHeight="1" spans="1:24">
      <c r="A7" s="12"/>
      <c r="B7" s="12"/>
      <c r="C7" s="12" t="s">
        <v>29</v>
      </c>
      <c r="D7" s="13">
        <f t="shared" si="0"/>
        <v>6</v>
      </c>
      <c r="E7" s="13"/>
      <c r="F7" s="13"/>
      <c r="G7" s="13"/>
      <c r="H7" s="13"/>
      <c r="I7" s="13"/>
      <c r="J7" s="13"/>
      <c r="K7" s="13"/>
      <c r="L7" s="13"/>
      <c r="M7" s="24"/>
      <c r="N7" s="24"/>
      <c r="O7" s="24"/>
      <c r="P7" s="24"/>
      <c r="Q7" s="24">
        <v>1</v>
      </c>
      <c r="R7" s="24">
        <v>1</v>
      </c>
      <c r="S7" s="24">
        <v>1</v>
      </c>
      <c r="T7" s="24">
        <v>1</v>
      </c>
      <c r="U7" s="24">
        <v>1</v>
      </c>
      <c r="V7" s="24">
        <v>1</v>
      </c>
      <c r="W7" s="24" t="s">
        <v>26</v>
      </c>
      <c r="X7" s="12" t="s">
        <v>30</v>
      </c>
    </row>
    <row r="8" s="9" customFormat="1" ht="28" customHeight="1" spans="1:24">
      <c r="A8" s="17" t="s">
        <v>34</v>
      </c>
      <c r="B8" s="18"/>
      <c r="C8" s="12" t="s">
        <v>25</v>
      </c>
      <c r="D8" s="13">
        <f t="shared" ref="D8:L8" si="1">D2+D3+D6</f>
        <v>20</v>
      </c>
      <c r="E8" s="13">
        <f t="shared" si="1"/>
        <v>4</v>
      </c>
      <c r="F8" s="13">
        <f t="shared" si="1"/>
        <v>5</v>
      </c>
      <c r="G8" s="13">
        <f t="shared" si="1"/>
        <v>5</v>
      </c>
      <c r="H8" s="13">
        <f t="shared" si="1"/>
        <v>1</v>
      </c>
      <c r="I8" s="13">
        <f t="shared" si="1"/>
        <v>1</v>
      </c>
      <c r="J8" s="13">
        <f t="shared" si="1"/>
        <v>1</v>
      </c>
      <c r="K8" s="13">
        <f t="shared" si="1"/>
        <v>2</v>
      </c>
      <c r="L8" s="13">
        <f t="shared" si="1"/>
        <v>1</v>
      </c>
      <c r="M8" s="13"/>
      <c r="N8" s="13"/>
      <c r="O8" s="13"/>
      <c r="P8" s="13"/>
      <c r="Q8" s="13"/>
      <c r="R8" s="13"/>
      <c r="S8" s="13"/>
      <c r="T8" s="13"/>
      <c r="U8" s="13"/>
      <c r="V8" s="13"/>
      <c r="W8" s="24" t="s">
        <v>26</v>
      </c>
      <c r="X8" s="12" t="s">
        <v>27</v>
      </c>
    </row>
    <row r="9" s="9" customFormat="1" ht="28" customHeight="1" spans="1:24">
      <c r="A9" s="19"/>
      <c r="B9" s="20"/>
      <c r="C9" s="12" t="s">
        <v>29</v>
      </c>
      <c r="D9" s="13">
        <f>D4+D7</f>
        <v>9</v>
      </c>
      <c r="E9" s="13"/>
      <c r="F9" s="13"/>
      <c r="G9" s="13"/>
      <c r="H9" s="13"/>
      <c r="I9" s="13"/>
      <c r="J9" s="13"/>
      <c r="K9" s="13"/>
      <c r="L9" s="13"/>
      <c r="M9" s="13">
        <f t="shared" ref="E9:V9" si="2">M4+M7</f>
        <v>1</v>
      </c>
      <c r="N9" s="13">
        <f t="shared" si="2"/>
        <v>1</v>
      </c>
      <c r="O9" s="13"/>
      <c r="P9" s="13">
        <f t="shared" si="2"/>
        <v>1</v>
      </c>
      <c r="Q9" s="13">
        <f t="shared" si="2"/>
        <v>1</v>
      </c>
      <c r="R9" s="13">
        <f t="shared" si="2"/>
        <v>1</v>
      </c>
      <c r="S9" s="13">
        <f t="shared" si="2"/>
        <v>1</v>
      </c>
      <c r="T9" s="13">
        <f t="shared" si="2"/>
        <v>1</v>
      </c>
      <c r="U9" s="13">
        <f t="shared" si="2"/>
        <v>1</v>
      </c>
      <c r="V9" s="13">
        <f t="shared" si="2"/>
        <v>1</v>
      </c>
      <c r="W9" s="24" t="s">
        <v>26</v>
      </c>
      <c r="X9" s="12" t="s">
        <v>30</v>
      </c>
    </row>
    <row r="10" s="9" customFormat="1" ht="28" customHeight="1" spans="1:24">
      <c r="A10" s="19"/>
      <c r="B10" s="20"/>
      <c r="C10" s="12" t="s">
        <v>31</v>
      </c>
      <c r="D10" s="13">
        <f>D5</f>
        <v>1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>
        <f>O5</f>
        <v>1</v>
      </c>
      <c r="P10" s="13"/>
      <c r="Q10" s="13"/>
      <c r="R10" s="13"/>
      <c r="S10" s="13"/>
      <c r="T10" s="13"/>
      <c r="U10" s="13"/>
      <c r="V10" s="13"/>
      <c r="W10" s="24" t="s">
        <v>32</v>
      </c>
      <c r="X10" s="12"/>
    </row>
    <row r="11" s="9" customFormat="1" ht="28" customHeight="1" spans="1:24">
      <c r="A11" s="21"/>
      <c r="B11" s="22"/>
      <c r="C11" s="12" t="s">
        <v>34</v>
      </c>
      <c r="D11" s="13">
        <f>SUM(D8:D10)</f>
        <v>30</v>
      </c>
      <c r="E11" s="13">
        <f t="shared" ref="E11:V11" si="3">SUM(E8:E10)</f>
        <v>4</v>
      </c>
      <c r="F11" s="13">
        <f t="shared" si="3"/>
        <v>5</v>
      </c>
      <c r="G11" s="13">
        <f t="shared" si="3"/>
        <v>5</v>
      </c>
      <c r="H11" s="13">
        <f t="shared" si="3"/>
        <v>1</v>
      </c>
      <c r="I11" s="13">
        <f t="shared" si="3"/>
        <v>1</v>
      </c>
      <c r="J11" s="13">
        <f t="shared" si="3"/>
        <v>1</v>
      </c>
      <c r="K11" s="13">
        <f t="shared" si="3"/>
        <v>2</v>
      </c>
      <c r="L11" s="13">
        <f t="shared" si="3"/>
        <v>1</v>
      </c>
      <c r="M11" s="13">
        <f t="shared" si="3"/>
        <v>1</v>
      </c>
      <c r="N11" s="13">
        <f t="shared" si="3"/>
        <v>1</v>
      </c>
      <c r="O11" s="13">
        <f t="shared" si="3"/>
        <v>1</v>
      </c>
      <c r="P11" s="13">
        <f t="shared" si="3"/>
        <v>1</v>
      </c>
      <c r="Q11" s="13">
        <f t="shared" si="3"/>
        <v>1</v>
      </c>
      <c r="R11" s="13">
        <f t="shared" si="3"/>
        <v>1</v>
      </c>
      <c r="S11" s="13">
        <f t="shared" si="3"/>
        <v>1</v>
      </c>
      <c r="T11" s="13">
        <f t="shared" si="3"/>
        <v>1</v>
      </c>
      <c r="U11" s="13">
        <f t="shared" si="3"/>
        <v>1</v>
      </c>
      <c r="V11" s="13">
        <f t="shared" si="3"/>
        <v>1</v>
      </c>
      <c r="W11" s="24"/>
      <c r="X11" s="12"/>
    </row>
  </sheetData>
  <autoFilter ref="A1:AB11">
    <extLst/>
  </autoFilter>
  <mergeCells count="5">
    <mergeCell ref="A3:A5"/>
    <mergeCell ref="A6:A7"/>
    <mergeCell ref="B3:B5"/>
    <mergeCell ref="B6:B7"/>
    <mergeCell ref="A8:B11"/>
  </mergeCells>
  <pageMargins left="0.751388888888889" right="0.751388888888889" top="1" bottom="1" header="0.5" footer="0.5"/>
  <pageSetup paperSize="9" scale="72" fitToHeight="0" orientation="landscape" horizontalDpi="600"/>
  <headerFooter>
    <oddHeader>&amp;C&amp;"方正小标宋_GBK"&amp;18济南市教育局所属3所中职学校引进优秀毕业生岗位汇总表</oddHeader>
  </headerFooter>
  <ignoredErrors>
    <ignoredError sqref="P9:V9 M9:N9 D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tabSelected="1" workbookViewId="0">
      <selection activeCell="H4" sqref="H4"/>
    </sheetView>
  </sheetViews>
  <sheetFormatPr defaultColWidth="9" defaultRowHeight="14.4" outlineLevelRow="5"/>
  <cols>
    <col min="1" max="1" width="5.87962962962963" customWidth="1"/>
    <col min="2" max="2" width="13.75" customWidth="1"/>
    <col min="5" max="5" width="10.6666666666667" customWidth="1"/>
    <col min="8" max="8" width="7.22222222222222" customWidth="1"/>
    <col min="10" max="10" width="49.3333333333333" customWidth="1"/>
    <col min="11" max="11" width="19.8888888888889" customWidth="1"/>
    <col min="13" max="13" width="13.5" customWidth="1"/>
  </cols>
  <sheetData>
    <row r="1" s="1" customFormat="1" ht="32" customHeight="1" spans="1:13">
      <c r="A1" s="3" t="s">
        <v>0</v>
      </c>
      <c r="B1" s="3" t="s">
        <v>35</v>
      </c>
      <c r="C1" s="3" t="s">
        <v>36</v>
      </c>
      <c r="D1" s="3" t="s">
        <v>37</v>
      </c>
      <c r="E1" s="3" t="s">
        <v>38</v>
      </c>
      <c r="F1" s="3" t="s">
        <v>39</v>
      </c>
      <c r="G1" s="3" t="s">
        <v>40</v>
      </c>
      <c r="H1" s="3" t="s">
        <v>41</v>
      </c>
      <c r="I1" s="3" t="s">
        <v>42</v>
      </c>
      <c r="J1" s="3" t="s">
        <v>43</v>
      </c>
      <c r="K1" s="3" t="s">
        <v>44</v>
      </c>
      <c r="L1" s="3" t="s">
        <v>45</v>
      </c>
      <c r="M1" s="3" t="s">
        <v>23</v>
      </c>
    </row>
    <row r="2" s="2" customFormat="1" ht="49" customHeight="1" spans="1:13">
      <c r="A2" s="4">
        <v>1</v>
      </c>
      <c r="B2" s="5" t="s">
        <v>24</v>
      </c>
      <c r="C2" s="5" t="s">
        <v>46</v>
      </c>
      <c r="D2" s="5" t="s">
        <v>47</v>
      </c>
      <c r="E2" s="5" t="s">
        <v>48</v>
      </c>
      <c r="F2" s="5">
        <v>2</v>
      </c>
      <c r="G2" s="5" t="s">
        <v>26</v>
      </c>
      <c r="H2" s="5" t="s">
        <v>49</v>
      </c>
      <c r="I2" s="6"/>
      <c r="J2" s="7" t="s">
        <v>50</v>
      </c>
      <c r="K2" s="5" t="s">
        <v>51</v>
      </c>
      <c r="L2" s="29" t="s">
        <v>52</v>
      </c>
      <c r="M2" s="5"/>
    </row>
    <row r="3" s="2" customFormat="1" ht="36" customHeight="1" spans="1:13">
      <c r="A3" s="5">
        <v>2</v>
      </c>
      <c r="B3" s="5" t="s">
        <v>24</v>
      </c>
      <c r="C3" s="5" t="s">
        <v>46</v>
      </c>
      <c r="D3" s="5" t="s">
        <v>47</v>
      </c>
      <c r="E3" s="5" t="s">
        <v>53</v>
      </c>
      <c r="F3" s="5">
        <v>2</v>
      </c>
      <c r="G3" s="5" t="s">
        <v>26</v>
      </c>
      <c r="H3" s="5" t="s">
        <v>49</v>
      </c>
      <c r="I3" s="5"/>
      <c r="J3" s="5" t="s">
        <v>54</v>
      </c>
      <c r="K3" s="5" t="s">
        <v>51</v>
      </c>
      <c r="L3" s="29" t="s">
        <v>52</v>
      </c>
      <c r="M3" s="5"/>
    </row>
    <row r="4" s="2" customFormat="1" ht="45" customHeight="1" spans="1:13">
      <c r="A4" s="4">
        <v>3</v>
      </c>
      <c r="B4" s="5" t="s">
        <v>24</v>
      </c>
      <c r="C4" s="5" t="s">
        <v>46</v>
      </c>
      <c r="D4" s="5" t="s">
        <v>47</v>
      </c>
      <c r="E4" s="5" t="s">
        <v>55</v>
      </c>
      <c r="F4" s="5">
        <v>2</v>
      </c>
      <c r="G4" s="5" t="s">
        <v>26</v>
      </c>
      <c r="H4" s="5" t="s">
        <v>49</v>
      </c>
      <c r="I4" s="5"/>
      <c r="J4" s="5" t="s">
        <v>56</v>
      </c>
      <c r="K4" s="5" t="s">
        <v>51</v>
      </c>
      <c r="L4" s="29" t="s">
        <v>52</v>
      </c>
      <c r="M4" s="5"/>
    </row>
    <row r="5" s="2" customFormat="1" ht="34" customHeight="1" spans="1:13">
      <c r="A5" s="5">
        <v>4</v>
      </c>
      <c r="B5" s="5" t="s">
        <v>24</v>
      </c>
      <c r="C5" s="5" t="s">
        <v>46</v>
      </c>
      <c r="D5" s="5" t="s">
        <v>47</v>
      </c>
      <c r="E5" s="5" t="s">
        <v>57</v>
      </c>
      <c r="F5" s="5">
        <v>1</v>
      </c>
      <c r="G5" s="5" t="s">
        <v>26</v>
      </c>
      <c r="H5" s="5" t="s">
        <v>49</v>
      </c>
      <c r="I5" s="5"/>
      <c r="J5" s="5" t="s">
        <v>58</v>
      </c>
      <c r="K5" s="5" t="s">
        <v>51</v>
      </c>
      <c r="L5" s="29" t="s">
        <v>52</v>
      </c>
      <c r="M5" s="5"/>
    </row>
    <row r="6" s="2" customFormat="1" ht="38" customHeight="1" spans="1:13">
      <c r="A6" s="4">
        <v>5</v>
      </c>
      <c r="B6" s="5" t="s">
        <v>24</v>
      </c>
      <c r="C6" s="5" t="s">
        <v>46</v>
      </c>
      <c r="D6" s="5" t="s">
        <v>47</v>
      </c>
      <c r="E6" s="5" t="s">
        <v>59</v>
      </c>
      <c r="F6" s="5">
        <v>1</v>
      </c>
      <c r="G6" s="5" t="s">
        <v>26</v>
      </c>
      <c r="H6" s="5" t="s">
        <v>49</v>
      </c>
      <c r="I6" s="5"/>
      <c r="J6" s="5" t="s">
        <v>60</v>
      </c>
      <c r="K6" s="5" t="s">
        <v>51</v>
      </c>
      <c r="L6" s="29" t="s">
        <v>52</v>
      </c>
      <c r="M6" s="5"/>
    </row>
  </sheetData>
  <printOptions horizontalCentered="1"/>
  <pageMargins left="0.590277777777778" right="0.590277777777778" top="0.786805555555556" bottom="0.590277777777778" header="0.5" footer="0.5"/>
  <pageSetup paperSize="9" scale="7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86159</dc:creator>
  <cp:lastModifiedBy>86159</cp:lastModifiedBy>
  <dcterms:created xsi:type="dcterms:W3CDTF">2024-12-16T09:52:00Z</dcterms:created>
  <dcterms:modified xsi:type="dcterms:W3CDTF">2024-12-31T03:31:24Z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9B861215DB3448138CCFEA007D3C90BA_13</vt:lpwstr>
  </property>
  <property fmtid="{D5CDD505-2E9C-101B-9397-08002B2CF9AE}" pid="3" name="KSOProductBuildVer">
    <vt:lpwstr>2052-12.1.0.15712</vt:lpwstr>
  </property>
</Properties>
</file>